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6. Publications\4. Publication Scheme\2025-26\Agency Spend\"/>
    </mc:Choice>
  </mc:AlternateContent>
  <xr:revisionPtr revIDLastSave="0" documentId="13_ncr:1_{EE869DB1-FF6B-4A10-92C6-BF40603C0976}" xr6:coauthVersionLast="47" xr6:coauthVersionMax="47" xr10:uidLastSave="{00000000-0000-0000-0000-000000000000}"/>
  <workbookProtection workbookAlgorithmName="SHA-512" workbookHashValue="GacR7hI9kIPSQHOlmFsZzSnDc1ob6ErzpD9cXtzNbw/4HLxXPvDZnUFJ/Dl7xI8t5l8oiG7bPG8h7VpOusfFzQ==" workbookSaltValue="gax/GZlBJx9zJ+zwo2a1MA==" workbookSpinCount="100000" lockStructure="1"/>
  <bookViews>
    <workbookView xWindow="-108" yWindow="-108" windowWidth="23256" windowHeight="13896" xr2:uid="{ECE032BB-647F-4016-AE63-963644238FA3}"/>
  </bookViews>
  <sheets>
    <sheet name="Agency Spend 2025-26" sheetId="1" r:id="rId1"/>
    <sheet name="Bank Spend 2025-26" sheetId="3" r:id="rId2"/>
  </sheets>
  <definedNames>
    <definedName name="_xlnm._FilterDatabase" localSheetId="0" hidden="1">'Agency Spend 2025-26'!$B$20:$C$43</definedName>
    <definedName name="_xlnm._FilterDatabase" localSheetId="1" hidden="1">'Bank Spend 2025-26'!$B$20:$C$43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1" l="1"/>
  <c r="D70" i="1"/>
  <c r="C70" i="1"/>
  <c r="D16" i="1"/>
  <c r="E16" i="1"/>
  <c r="F16" i="1"/>
  <c r="G16" i="1"/>
  <c r="H16" i="1"/>
  <c r="I16" i="1"/>
  <c r="J16" i="1"/>
  <c r="K16" i="1"/>
  <c r="L16" i="1"/>
  <c r="M16" i="1"/>
  <c r="N16" i="1"/>
  <c r="C16" i="1"/>
  <c r="C44" i="3"/>
  <c r="G16" i="3"/>
  <c r="D16" i="3"/>
  <c r="E16" i="3"/>
  <c r="F16" i="3"/>
  <c r="C16" i="3"/>
  <c r="N44" i="3"/>
  <c r="M44" i="3"/>
  <c r="L44" i="3"/>
  <c r="K44" i="3"/>
  <c r="J44" i="3"/>
  <c r="I44" i="3"/>
  <c r="H44" i="3"/>
  <c r="G44" i="3"/>
  <c r="F44" i="3"/>
  <c r="E44" i="3"/>
  <c r="D44" i="3"/>
  <c r="N16" i="3"/>
  <c r="M16" i="3"/>
  <c r="L16" i="3"/>
  <c r="K16" i="3"/>
  <c r="J16" i="3"/>
  <c r="I16" i="3"/>
  <c r="H16" i="3"/>
  <c r="D44" i="1"/>
  <c r="E44" i="1"/>
  <c r="F44" i="1"/>
  <c r="G44" i="1"/>
  <c r="H44" i="1"/>
  <c r="I44" i="1"/>
  <c r="J44" i="1"/>
  <c r="K44" i="1"/>
  <c r="L44" i="1"/>
  <c r="M44" i="1"/>
  <c r="N44" i="1"/>
  <c r="F70" i="1"/>
  <c r="G70" i="1"/>
  <c r="H70" i="1"/>
  <c r="I70" i="1"/>
  <c r="J70" i="1"/>
  <c r="K70" i="1"/>
  <c r="L70" i="1"/>
  <c r="M70" i="1"/>
  <c r="N70" i="1"/>
  <c r="C44" i="1"/>
</calcChain>
</file>

<file path=xl/sharedStrings.xml><?xml version="1.0" encoding="utf-8"?>
<sst xmlns="http://schemas.openxmlformats.org/spreadsheetml/2006/main" count="112" uniqueCount="70">
  <si>
    <t>Grade</t>
  </si>
  <si>
    <t>Consultant</t>
  </si>
  <si>
    <t>FY2</t>
  </si>
  <si>
    <t>ST1-2</t>
  </si>
  <si>
    <t>ST3+</t>
  </si>
  <si>
    <t>Staff Grade</t>
  </si>
  <si>
    <t>ID Medical</t>
  </si>
  <si>
    <t>Medecho Ltd</t>
  </si>
  <si>
    <t>NC Healthcare</t>
  </si>
  <si>
    <t>Agency Name</t>
  </si>
  <si>
    <t>Total Assist Recruitment Ltd</t>
  </si>
  <si>
    <t>Specialty</t>
  </si>
  <si>
    <t>Acute Internal Medicine</t>
  </si>
  <si>
    <t>Anaesthesia</t>
  </si>
  <si>
    <t>Elderly Care</t>
  </si>
  <si>
    <t>Gastroenterology</t>
  </si>
  <si>
    <t>General Internal Medicine</t>
  </si>
  <si>
    <t>Haematology</t>
  </si>
  <si>
    <t>Medical Microbiology and Virology</t>
  </si>
  <si>
    <t>Paediatrics</t>
  </si>
  <si>
    <t>Respiratory Medicine</t>
  </si>
  <si>
    <t>General Surgery</t>
  </si>
  <si>
    <t>Emergency Medicine</t>
  </si>
  <si>
    <t>Total</t>
  </si>
  <si>
    <t>Athona Ltd</t>
  </si>
  <si>
    <t>DRC Locums Ltd</t>
  </si>
  <si>
    <t>ED Staffing</t>
  </si>
  <si>
    <t>Holt Doctors</t>
  </si>
  <si>
    <t>LAK Locums Limited</t>
  </si>
  <si>
    <t>Medacs Healthcare Plc</t>
  </si>
  <si>
    <t>Medilink Consulting</t>
  </si>
  <si>
    <t>Pertemps Medical Limited</t>
  </si>
  <si>
    <t>Pulse Healthcare</t>
  </si>
  <si>
    <t>RM Medics</t>
  </si>
  <si>
    <t>Unite Medical</t>
  </si>
  <si>
    <t>On-Framework Agency Spend</t>
  </si>
  <si>
    <t>1. Total spend with framework agencies for locum doctors, broken down by grade</t>
  </si>
  <si>
    <t>2. Total spend with framework agencies for locum doctors, broken down by specialty</t>
  </si>
  <si>
    <t>3. Total spend with framework agencies for locum doctors, broken down by agency name</t>
  </si>
  <si>
    <t>Bank Spend</t>
  </si>
  <si>
    <t>1. Total Spend with the internal Trust bank or associated external providers for locum doctors , broken down by grade</t>
  </si>
  <si>
    <t>Associate Specialist</t>
  </si>
  <si>
    <t>FY1</t>
  </si>
  <si>
    <t>2. Total Spend with the internal Trust bank or associated external providers for locum doctors , broken down by specialty</t>
  </si>
  <si>
    <t>Cardiology</t>
  </si>
  <si>
    <t>Dental</t>
  </si>
  <si>
    <t>Endocrinology and Diabetes</t>
  </si>
  <si>
    <t>ENT</t>
  </si>
  <si>
    <t>Obstetrics &amp; Gynaecology</t>
  </si>
  <si>
    <t>Ophthalmology</t>
  </si>
  <si>
    <t>Radiology</t>
  </si>
  <si>
    <t>Trauma &amp; Orthopaedics</t>
  </si>
  <si>
    <t>Urology</t>
  </si>
  <si>
    <t>3. Total Spend with the internal Trust bank or associated external providers for locum doctors , broken down by agency name</t>
  </si>
  <si>
    <t>Intensive Care Medicine</t>
  </si>
  <si>
    <t>Medsol Healthcare Services Ltd</t>
  </si>
  <si>
    <t>Pe Global Healthcare</t>
  </si>
  <si>
    <t>ProMedical Personnel</t>
  </si>
  <si>
    <t>Your Nurse Ltd</t>
  </si>
  <si>
    <t>Internal bank</t>
  </si>
  <si>
    <t>Please note:</t>
  </si>
  <si>
    <t>The above information is based on payroll month.</t>
  </si>
  <si>
    <t>The report is based on timesheet data for paid ADE and Bank shifts, as well as paid, approved, and processed SP shifts. Total spend includes pay, NI, pension, expenses, and commission — with VAT included for SP shifts only.</t>
  </si>
  <si>
    <t>This report is updated on approximately the 15th of each month.</t>
  </si>
  <si>
    <t>Please note: These questions have been answered with assistance from Liaison Group.</t>
  </si>
  <si>
    <t>-</t>
  </si>
  <si>
    <t>Trauma &amp; Orthopaedic Surgery</t>
  </si>
  <si>
    <t>Dermatology</t>
  </si>
  <si>
    <t>Interact Medical</t>
  </si>
  <si>
    <t>RIG Locums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</si>
</sst>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1"/>
      <color theme="1"/>
      <name val="Aptos Narrow"/>
      <family val="2"/>
      <scheme val="minor"/>
    </font>
    <font>
      <b/>
      <sz val="11"/>
      <color theme="1"/>
      <name val="Aptos Narrow"/>
      <family val="2"/>
      <scheme val="minor"/>
    </font>
    <font>
      <sz val="11"/>
      <name val="Aptos Narrow"/>
      <family val="2"/>
      <scheme val="minor"/>
    </font>
    <font>
      <i/>
      <sz val="11"/>
      <name val="Aptos Narrow"/>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0" tint="-0.14999847407452621"/>
        <bgColor indexed="64"/>
      </patternFill>
    </fill>
  </fills>
  <borders count="10">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29">
    <xf numFmtId="0" fontId="0" fillId="0" borderId="0" xfId="0"/>
    <xf numFmtId="0" fontId="1" fillId="0" borderId="0" xfId="0" applyFont="1" applyAlignment="1">
      <alignment horizontal="left" vertical="center"/>
    </xf>
    <xf numFmtId="0" fontId="1" fillId="0" borderId="3" xfId="0" applyFont="1" applyBorder="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0" fillId="0" borderId="0" xfId="0" applyAlignment="1">
      <alignment horizontal="center" vertical="center"/>
    </xf>
    <xf numFmtId="0" fontId="0" fillId="0" borderId="3" xfId="0" applyBorder="1" applyAlignment="1">
      <alignment horizontal="left" vertical="center"/>
    </xf>
    <xf numFmtId="44" fontId="0" fillId="0" borderId="3" xfId="0" applyNumberForma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17" fontId="1" fillId="0" borderId="3" xfId="0" applyNumberFormat="1" applyFont="1" applyBorder="1" applyAlignment="1">
      <alignment horizontal="center" vertical="center"/>
    </xf>
    <xf numFmtId="44" fontId="0" fillId="4" borderId="3" xfId="0" applyNumberFormat="1" applyFill="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40B5-EEE3-4532-9093-87035426150D}">
  <dimension ref="B1:N81"/>
  <sheetViews>
    <sheetView showGridLines="0" tabSelected="1" zoomScaleNormal="100" workbookViewId="0"/>
  </sheetViews>
  <sheetFormatPr defaultColWidth="8.88671875" defaultRowHeight="14.4" x14ac:dyDescent="0.3"/>
  <cols>
    <col min="1" max="1" width="2.6640625" style="4" customWidth="1"/>
    <col min="2" max="2" width="31.109375" style="4" customWidth="1"/>
    <col min="3" max="9" width="12.44140625" style="5" bestFit="1" customWidth="1"/>
    <col min="10" max="14" width="12.44140625" style="5" customWidth="1"/>
    <col min="15" max="16384" width="8.88671875" style="4"/>
  </cols>
  <sheetData>
    <row r="1" spans="2:14" ht="15" thickBot="1" x14ac:dyDescent="0.35"/>
    <row r="2" spans="2:14" x14ac:dyDescent="0.3">
      <c r="B2" s="14" t="s">
        <v>35</v>
      </c>
      <c r="C2" s="15"/>
      <c r="D2" s="15"/>
      <c r="E2" s="15"/>
      <c r="F2" s="15"/>
      <c r="G2" s="15"/>
      <c r="H2" s="15"/>
      <c r="I2" s="15"/>
      <c r="J2" s="15"/>
      <c r="K2" s="15"/>
      <c r="L2" s="15"/>
      <c r="M2" s="15"/>
      <c r="N2" s="16"/>
    </row>
    <row r="3" spans="2:14" x14ac:dyDescent="0.3">
      <c r="B3" s="17"/>
      <c r="C3" s="18"/>
      <c r="D3" s="18"/>
      <c r="E3" s="18"/>
      <c r="F3" s="18"/>
      <c r="G3" s="18"/>
      <c r="H3" s="18"/>
      <c r="I3" s="18"/>
      <c r="J3" s="18"/>
      <c r="K3" s="18"/>
      <c r="L3" s="18"/>
      <c r="M3" s="18"/>
      <c r="N3" s="19"/>
    </row>
    <row r="4" spans="2:14" ht="15" thickBot="1" x14ac:dyDescent="0.35">
      <c r="B4" s="20"/>
      <c r="C4" s="21"/>
      <c r="D4" s="21"/>
      <c r="E4" s="21"/>
      <c r="F4" s="21"/>
      <c r="G4" s="21"/>
      <c r="H4" s="21"/>
      <c r="I4" s="21"/>
      <c r="J4" s="21"/>
      <c r="K4" s="21"/>
      <c r="L4" s="21"/>
      <c r="M4" s="21"/>
      <c r="N4" s="22"/>
    </row>
    <row r="6" spans="2:14" x14ac:dyDescent="0.3">
      <c r="B6" s="1" t="s">
        <v>36</v>
      </c>
    </row>
    <row r="8" spans="2:14" x14ac:dyDescent="0.3">
      <c r="B8" s="2" t="s">
        <v>0</v>
      </c>
      <c r="C8" s="10">
        <v>45748</v>
      </c>
      <c r="D8" s="10">
        <v>45778</v>
      </c>
      <c r="E8" s="10">
        <v>45809</v>
      </c>
      <c r="F8" s="10">
        <v>45839</v>
      </c>
      <c r="G8" s="10">
        <v>45870</v>
      </c>
      <c r="H8" s="10">
        <v>45901</v>
      </c>
      <c r="I8" s="10">
        <v>45931</v>
      </c>
      <c r="J8" s="10">
        <v>45962</v>
      </c>
      <c r="K8" s="10">
        <v>45992</v>
      </c>
      <c r="L8" s="10">
        <v>46023</v>
      </c>
      <c r="M8" s="10">
        <v>46054</v>
      </c>
      <c r="N8" s="10">
        <v>46082</v>
      </c>
    </row>
    <row r="9" spans="2:14" x14ac:dyDescent="0.3">
      <c r="B9" s="6" t="s">
        <v>41</v>
      </c>
      <c r="C9" s="7">
        <v>0</v>
      </c>
      <c r="D9" s="7">
        <v>0</v>
      </c>
      <c r="E9" s="7">
        <v>0</v>
      </c>
      <c r="F9" s="7">
        <v>0</v>
      </c>
      <c r="G9" s="7">
        <v>0</v>
      </c>
      <c r="H9" s="7">
        <v>0</v>
      </c>
      <c r="I9" s="7">
        <v>0</v>
      </c>
      <c r="J9" s="7">
        <v>0</v>
      </c>
      <c r="K9" s="11">
        <v>0</v>
      </c>
      <c r="L9" s="11">
        <v>0</v>
      </c>
      <c r="M9" s="11">
        <v>0</v>
      </c>
      <c r="N9" s="11">
        <v>0</v>
      </c>
    </row>
    <row r="10" spans="2:14" x14ac:dyDescent="0.3">
      <c r="B10" s="6" t="s">
        <v>1</v>
      </c>
      <c r="C10" s="7">
        <v>334421.03000000003</v>
      </c>
      <c r="D10" s="7">
        <v>303581.01</v>
      </c>
      <c r="E10" s="7">
        <v>343842.59</v>
      </c>
      <c r="F10" s="7">
        <v>343708</v>
      </c>
      <c r="G10" s="7">
        <v>310303.74</v>
      </c>
      <c r="H10" s="7">
        <v>453952</v>
      </c>
      <c r="I10" s="7">
        <v>325094</v>
      </c>
      <c r="J10" s="7">
        <v>430000</v>
      </c>
      <c r="K10" s="11">
        <v>0</v>
      </c>
      <c r="L10" s="11">
        <v>0</v>
      </c>
      <c r="M10" s="11">
        <v>0</v>
      </c>
      <c r="N10" s="11">
        <v>0</v>
      </c>
    </row>
    <row r="11" spans="2:14" x14ac:dyDescent="0.3">
      <c r="B11" s="6" t="s">
        <v>42</v>
      </c>
      <c r="C11" s="7">
        <v>0</v>
      </c>
      <c r="D11" s="7">
        <v>0</v>
      </c>
      <c r="E11" s="7">
        <v>0</v>
      </c>
      <c r="F11" s="7">
        <v>0</v>
      </c>
      <c r="G11" s="7">
        <v>2616.67</v>
      </c>
      <c r="H11" s="7" t="s">
        <v>65</v>
      </c>
      <c r="I11" s="7">
        <v>0</v>
      </c>
      <c r="J11" s="7">
        <v>0</v>
      </c>
      <c r="K11" s="11">
        <v>0</v>
      </c>
      <c r="L11" s="11">
        <v>0</v>
      </c>
      <c r="M11" s="11">
        <v>0</v>
      </c>
      <c r="N11" s="11">
        <v>0</v>
      </c>
    </row>
    <row r="12" spans="2:14" x14ac:dyDescent="0.3">
      <c r="B12" s="6" t="s">
        <v>2</v>
      </c>
      <c r="C12" s="7">
        <v>5089.75</v>
      </c>
      <c r="D12" s="7">
        <v>4641.53</v>
      </c>
      <c r="E12" s="7">
        <v>11169.4</v>
      </c>
      <c r="F12" s="7">
        <v>13256.67</v>
      </c>
      <c r="G12" s="7">
        <v>19643.68</v>
      </c>
      <c r="H12" s="7">
        <v>4389</v>
      </c>
      <c r="I12" s="7">
        <v>3930</v>
      </c>
      <c r="J12" s="7">
        <v>5183</v>
      </c>
      <c r="K12" s="11">
        <v>0</v>
      </c>
      <c r="L12" s="11">
        <v>0</v>
      </c>
      <c r="M12" s="11">
        <v>0</v>
      </c>
      <c r="N12" s="11">
        <v>0</v>
      </c>
    </row>
    <row r="13" spans="2:14" x14ac:dyDescent="0.3">
      <c r="B13" s="6" t="s">
        <v>3</v>
      </c>
      <c r="C13" s="7">
        <v>389.58</v>
      </c>
      <c r="D13" s="7">
        <v>9381.74</v>
      </c>
      <c r="E13" s="7">
        <v>22267.3</v>
      </c>
      <c r="F13" s="7">
        <v>23573.39</v>
      </c>
      <c r="G13" s="7">
        <v>27372.86</v>
      </c>
      <c r="H13" s="7">
        <v>5538</v>
      </c>
      <c r="I13" s="7">
        <v>4330</v>
      </c>
      <c r="J13" s="7">
        <v>26210</v>
      </c>
      <c r="K13" s="11">
        <v>0</v>
      </c>
      <c r="L13" s="11">
        <v>0</v>
      </c>
      <c r="M13" s="11">
        <v>0</v>
      </c>
      <c r="N13" s="11">
        <v>0</v>
      </c>
    </row>
    <row r="14" spans="2:14" x14ac:dyDescent="0.3">
      <c r="B14" s="6" t="s">
        <v>4</v>
      </c>
      <c r="C14" s="7">
        <v>34267.06</v>
      </c>
      <c r="D14" s="7">
        <v>14571</v>
      </c>
      <c r="E14" s="7">
        <v>45052.24</v>
      </c>
      <c r="F14" s="7">
        <v>21540.22</v>
      </c>
      <c r="G14" s="7">
        <v>47836.27</v>
      </c>
      <c r="H14" s="7">
        <v>31087</v>
      </c>
      <c r="I14" s="7">
        <v>29926</v>
      </c>
      <c r="J14" s="7">
        <v>39437</v>
      </c>
      <c r="K14" s="11">
        <v>0</v>
      </c>
      <c r="L14" s="11">
        <v>0</v>
      </c>
      <c r="M14" s="11">
        <v>0</v>
      </c>
      <c r="N14" s="11">
        <v>0</v>
      </c>
    </row>
    <row r="15" spans="2:14" x14ac:dyDescent="0.3">
      <c r="B15" s="6" t="s">
        <v>5</v>
      </c>
      <c r="C15" s="7">
        <v>39578.35</v>
      </c>
      <c r="D15" s="7">
        <v>63486.71</v>
      </c>
      <c r="E15" s="7">
        <v>87434.34</v>
      </c>
      <c r="F15" s="7">
        <v>62378.71</v>
      </c>
      <c r="G15" s="7">
        <v>108850.58</v>
      </c>
      <c r="H15" s="7">
        <v>72668</v>
      </c>
      <c r="I15" s="7">
        <v>71035</v>
      </c>
      <c r="J15" s="7">
        <v>74366</v>
      </c>
      <c r="K15" s="11">
        <v>0</v>
      </c>
      <c r="L15" s="11">
        <v>0</v>
      </c>
      <c r="M15" s="11">
        <v>0</v>
      </c>
      <c r="N15" s="11">
        <v>0</v>
      </c>
    </row>
    <row r="16" spans="2:14" x14ac:dyDescent="0.3">
      <c r="B16" s="6" t="s">
        <v>23</v>
      </c>
      <c r="C16" s="7">
        <f>SUM(C9:C15)</f>
        <v>413745.77</v>
      </c>
      <c r="D16" s="7">
        <f t="shared" ref="D16:N16" si="0">SUM(D9:D15)</f>
        <v>395661.99000000005</v>
      </c>
      <c r="E16" s="7">
        <f t="shared" si="0"/>
        <v>509765.87</v>
      </c>
      <c r="F16" s="7">
        <f t="shared" si="0"/>
        <v>464456.99000000005</v>
      </c>
      <c r="G16" s="7">
        <f t="shared" si="0"/>
        <v>516623.8</v>
      </c>
      <c r="H16" s="7">
        <f t="shared" si="0"/>
        <v>567634</v>
      </c>
      <c r="I16" s="7">
        <f t="shared" si="0"/>
        <v>434315</v>
      </c>
      <c r="J16" s="7">
        <f t="shared" si="0"/>
        <v>575196</v>
      </c>
      <c r="K16" s="11">
        <f t="shared" si="0"/>
        <v>0</v>
      </c>
      <c r="L16" s="11">
        <f t="shared" si="0"/>
        <v>0</v>
      </c>
      <c r="M16" s="11">
        <f t="shared" si="0"/>
        <v>0</v>
      </c>
      <c r="N16" s="11">
        <f t="shared" si="0"/>
        <v>0</v>
      </c>
    </row>
    <row r="18" spans="2:14" x14ac:dyDescent="0.3">
      <c r="B18" s="1" t="s">
        <v>37</v>
      </c>
    </row>
    <row r="19" spans="2:14" x14ac:dyDescent="0.3">
      <c r="B19" s="1"/>
    </row>
    <row r="20" spans="2:14" x14ac:dyDescent="0.3">
      <c r="B20" s="2" t="s">
        <v>11</v>
      </c>
      <c r="C20" s="10">
        <v>45748</v>
      </c>
      <c r="D20" s="10">
        <v>45778</v>
      </c>
      <c r="E20" s="10">
        <v>45809</v>
      </c>
      <c r="F20" s="10">
        <v>45839</v>
      </c>
      <c r="G20" s="10">
        <v>45870</v>
      </c>
      <c r="H20" s="10">
        <v>45901</v>
      </c>
      <c r="I20" s="10">
        <v>45931</v>
      </c>
      <c r="J20" s="10">
        <v>45962</v>
      </c>
      <c r="K20" s="10">
        <v>45992</v>
      </c>
      <c r="L20" s="10">
        <v>46023</v>
      </c>
      <c r="M20" s="10">
        <v>46054</v>
      </c>
      <c r="N20" s="10">
        <v>46082</v>
      </c>
    </row>
    <row r="21" spans="2:14" x14ac:dyDescent="0.3">
      <c r="B21" s="6" t="s">
        <v>12</v>
      </c>
      <c r="C21" s="7">
        <v>43203.41</v>
      </c>
      <c r="D21" s="7">
        <v>32523.13</v>
      </c>
      <c r="E21" s="7">
        <v>47426.239999999998</v>
      </c>
      <c r="F21" s="7">
        <v>52885.79</v>
      </c>
      <c r="G21" s="7">
        <v>74521.56</v>
      </c>
      <c r="H21" s="7">
        <v>35937</v>
      </c>
      <c r="I21" s="7">
        <v>37908</v>
      </c>
      <c r="J21" s="7">
        <v>56881</v>
      </c>
      <c r="K21" s="11">
        <v>0</v>
      </c>
      <c r="L21" s="11">
        <v>0</v>
      </c>
      <c r="M21" s="11">
        <v>0</v>
      </c>
      <c r="N21" s="11">
        <v>0</v>
      </c>
    </row>
    <row r="22" spans="2:14" x14ac:dyDescent="0.3">
      <c r="B22" s="6" t="s">
        <v>13</v>
      </c>
      <c r="C22" s="7">
        <v>89867.23</v>
      </c>
      <c r="D22" s="7">
        <v>63503.41</v>
      </c>
      <c r="E22" s="7">
        <v>71439.03</v>
      </c>
      <c r="F22" s="7">
        <v>82549.73</v>
      </c>
      <c r="G22" s="7">
        <v>66905.31</v>
      </c>
      <c r="H22" s="7">
        <v>92074</v>
      </c>
      <c r="I22" s="7">
        <v>50376</v>
      </c>
      <c r="J22" s="7">
        <v>93584</v>
      </c>
      <c r="K22" s="11">
        <v>0</v>
      </c>
      <c r="L22" s="11">
        <v>0</v>
      </c>
      <c r="M22" s="11">
        <v>0</v>
      </c>
      <c r="N22" s="11">
        <v>0</v>
      </c>
    </row>
    <row r="23" spans="2:14" x14ac:dyDescent="0.3">
      <c r="B23" s="6" t="s">
        <v>44</v>
      </c>
      <c r="C23" s="7">
        <v>0</v>
      </c>
      <c r="D23" s="7">
        <v>0</v>
      </c>
      <c r="E23" s="7">
        <v>0</v>
      </c>
      <c r="F23" s="7">
        <v>0</v>
      </c>
      <c r="G23" s="7">
        <v>0</v>
      </c>
      <c r="H23" s="7">
        <v>0</v>
      </c>
      <c r="I23" s="7">
        <v>0</v>
      </c>
      <c r="J23" s="7">
        <v>0</v>
      </c>
      <c r="K23" s="11">
        <v>0</v>
      </c>
      <c r="L23" s="11">
        <v>0</v>
      </c>
      <c r="M23" s="11">
        <v>0</v>
      </c>
      <c r="N23" s="11">
        <v>0</v>
      </c>
    </row>
    <row r="24" spans="2:14" x14ac:dyDescent="0.3">
      <c r="B24" s="6" t="s">
        <v>45</v>
      </c>
      <c r="C24" s="7">
        <v>0</v>
      </c>
      <c r="D24" s="7">
        <v>0</v>
      </c>
      <c r="E24" s="7">
        <v>0</v>
      </c>
      <c r="F24" s="7">
        <v>0</v>
      </c>
      <c r="G24" s="7">
        <v>0</v>
      </c>
      <c r="H24" s="7">
        <v>0</v>
      </c>
      <c r="I24" s="7">
        <v>0</v>
      </c>
      <c r="J24" s="7">
        <v>0</v>
      </c>
      <c r="K24" s="11">
        <v>0</v>
      </c>
      <c r="L24" s="11">
        <v>0</v>
      </c>
      <c r="M24" s="11">
        <v>0</v>
      </c>
      <c r="N24" s="11">
        <v>0</v>
      </c>
    </row>
    <row r="25" spans="2:14" x14ac:dyDescent="0.3">
      <c r="B25" s="6" t="s">
        <v>67</v>
      </c>
      <c r="C25" s="7">
        <v>0</v>
      </c>
      <c r="D25" s="7">
        <v>0</v>
      </c>
      <c r="E25" s="7">
        <v>0</v>
      </c>
      <c r="F25" s="7">
        <v>0</v>
      </c>
      <c r="G25" s="7">
        <v>0</v>
      </c>
      <c r="H25" s="7">
        <v>135534</v>
      </c>
      <c r="I25" s="7">
        <v>69548</v>
      </c>
      <c r="J25" s="7">
        <v>79070</v>
      </c>
      <c r="K25" s="11">
        <v>0</v>
      </c>
      <c r="L25" s="11">
        <v>0</v>
      </c>
      <c r="M25" s="11">
        <v>0</v>
      </c>
      <c r="N25" s="11">
        <v>0</v>
      </c>
    </row>
    <row r="26" spans="2:14" x14ac:dyDescent="0.3">
      <c r="B26" s="6" t="s">
        <v>14</v>
      </c>
      <c r="C26" s="7">
        <v>19894.21</v>
      </c>
      <c r="D26" s="7">
        <v>15472.55</v>
      </c>
      <c r="E26" s="7">
        <v>31502.97</v>
      </c>
      <c r="F26" s="7">
        <v>22531.1</v>
      </c>
      <c r="G26" s="7">
        <v>26938.21</v>
      </c>
      <c r="H26" s="7">
        <v>26317</v>
      </c>
      <c r="I26" s="7">
        <v>29506</v>
      </c>
      <c r="J26" s="7">
        <v>55739</v>
      </c>
      <c r="K26" s="11">
        <v>0</v>
      </c>
      <c r="L26" s="11">
        <v>0</v>
      </c>
      <c r="M26" s="11">
        <v>0</v>
      </c>
      <c r="N26" s="11">
        <v>0</v>
      </c>
    </row>
    <row r="27" spans="2:14" x14ac:dyDescent="0.3">
      <c r="B27" s="6" t="s">
        <v>22</v>
      </c>
      <c r="C27" s="7">
        <v>31589.54</v>
      </c>
      <c r="D27" s="7">
        <v>50485.33</v>
      </c>
      <c r="E27" s="7">
        <v>69090.460000000006</v>
      </c>
      <c r="F27" s="7">
        <v>48940.52</v>
      </c>
      <c r="G27" s="7">
        <v>92949.65</v>
      </c>
      <c r="H27" s="7">
        <v>72128</v>
      </c>
      <c r="I27" s="7">
        <v>67659</v>
      </c>
      <c r="J27" s="7">
        <v>66100</v>
      </c>
      <c r="K27" s="11">
        <v>0</v>
      </c>
      <c r="L27" s="11">
        <v>0</v>
      </c>
      <c r="M27" s="11">
        <v>0</v>
      </c>
      <c r="N27" s="11">
        <v>0</v>
      </c>
    </row>
    <row r="28" spans="2:14" x14ac:dyDescent="0.3">
      <c r="B28" s="6" t="s">
        <v>46</v>
      </c>
      <c r="C28" s="7">
        <v>0</v>
      </c>
      <c r="D28" s="7">
        <v>0</v>
      </c>
      <c r="E28" s="7">
        <v>0</v>
      </c>
      <c r="F28" s="7">
        <v>0</v>
      </c>
      <c r="G28" s="7">
        <v>0</v>
      </c>
      <c r="H28" s="7">
        <v>0</v>
      </c>
      <c r="I28" s="7">
        <v>225</v>
      </c>
      <c r="J28" s="7">
        <v>0</v>
      </c>
      <c r="K28" s="11">
        <v>0</v>
      </c>
      <c r="L28" s="11">
        <v>0</v>
      </c>
      <c r="M28" s="11">
        <v>0</v>
      </c>
      <c r="N28" s="11">
        <v>0</v>
      </c>
    </row>
    <row r="29" spans="2:14" x14ac:dyDescent="0.3">
      <c r="B29" s="6" t="s">
        <v>47</v>
      </c>
      <c r="C29" s="7">
        <v>0</v>
      </c>
      <c r="D29" s="7">
        <v>0</v>
      </c>
      <c r="E29" s="7">
        <v>0</v>
      </c>
      <c r="F29" s="7">
        <v>0</v>
      </c>
      <c r="G29" s="7">
        <v>0</v>
      </c>
      <c r="H29" s="7">
        <v>0</v>
      </c>
      <c r="I29" s="7">
        <v>0</v>
      </c>
      <c r="J29" s="7">
        <v>0</v>
      </c>
      <c r="K29" s="11">
        <v>0</v>
      </c>
      <c r="L29" s="11">
        <v>0</v>
      </c>
      <c r="M29" s="11">
        <v>0</v>
      </c>
      <c r="N29" s="11">
        <v>0</v>
      </c>
    </row>
    <row r="30" spans="2:14" x14ac:dyDescent="0.3">
      <c r="B30" s="6" t="s">
        <v>15</v>
      </c>
      <c r="C30" s="7">
        <v>36533.589999999997</v>
      </c>
      <c r="D30" s="7">
        <v>49401.07</v>
      </c>
      <c r="E30" s="7">
        <v>37271.1</v>
      </c>
      <c r="F30" s="7">
        <v>25302.400000000001</v>
      </c>
      <c r="G30" s="7">
        <v>18069.349999999999</v>
      </c>
      <c r="H30" s="7">
        <v>30360</v>
      </c>
      <c r="I30" s="7">
        <v>24034</v>
      </c>
      <c r="J30" s="7">
        <v>31897</v>
      </c>
      <c r="K30" s="11">
        <v>0</v>
      </c>
      <c r="L30" s="11">
        <v>0</v>
      </c>
      <c r="M30" s="11">
        <v>0</v>
      </c>
      <c r="N30" s="11">
        <v>0</v>
      </c>
    </row>
    <row r="31" spans="2:14" x14ac:dyDescent="0.3">
      <c r="B31" s="6" t="s">
        <v>16</v>
      </c>
      <c r="C31" s="7">
        <v>19581.3</v>
      </c>
      <c r="D31" s="7">
        <v>15231.5</v>
      </c>
      <c r="E31" s="7">
        <v>32536.66</v>
      </c>
      <c r="F31" s="7">
        <v>20804.349999999999</v>
      </c>
      <c r="G31" s="7">
        <v>27693.52</v>
      </c>
      <c r="H31" s="7">
        <v>25265</v>
      </c>
      <c r="I31" s="7">
        <v>21633</v>
      </c>
      <c r="J31" s="7">
        <v>38882</v>
      </c>
      <c r="K31" s="11">
        <v>0</v>
      </c>
      <c r="L31" s="11">
        <v>0</v>
      </c>
      <c r="M31" s="11">
        <v>0</v>
      </c>
      <c r="N31" s="11">
        <v>0</v>
      </c>
    </row>
    <row r="32" spans="2:14" x14ac:dyDescent="0.3">
      <c r="B32" s="6" t="s">
        <v>21</v>
      </c>
      <c r="C32" s="7">
        <v>534.02</v>
      </c>
      <c r="D32" s="7">
        <v>1056.28</v>
      </c>
      <c r="E32" s="7">
        <v>326.58999999999997</v>
      </c>
      <c r="F32" s="7">
        <v>3799.87</v>
      </c>
      <c r="G32" s="7">
        <v>6279.97</v>
      </c>
      <c r="H32" s="7">
        <v>792</v>
      </c>
      <c r="I32" s="7">
        <v>0</v>
      </c>
      <c r="J32" s="7">
        <v>0</v>
      </c>
      <c r="K32" s="11">
        <v>0</v>
      </c>
      <c r="L32" s="11">
        <v>0</v>
      </c>
      <c r="M32" s="11">
        <v>0</v>
      </c>
      <c r="N32" s="11">
        <v>0</v>
      </c>
    </row>
    <row r="33" spans="2:14" x14ac:dyDescent="0.3">
      <c r="B33" s="6" t="s">
        <v>17</v>
      </c>
      <c r="C33" s="7">
        <v>51427.44</v>
      </c>
      <c r="D33" s="7">
        <v>48758.400000000001</v>
      </c>
      <c r="E33" s="7">
        <v>50068.800000000003</v>
      </c>
      <c r="F33" s="7">
        <v>60652.800000000003</v>
      </c>
      <c r="G33" s="7">
        <v>41731.199999999997</v>
      </c>
      <c r="H33" s="7">
        <v>55970</v>
      </c>
      <c r="I33" s="7">
        <v>31586</v>
      </c>
      <c r="J33" s="7">
        <v>46962</v>
      </c>
      <c r="K33" s="11">
        <v>0</v>
      </c>
      <c r="L33" s="11">
        <v>0</v>
      </c>
      <c r="M33" s="11">
        <v>0</v>
      </c>
      <c r="N33" s="11">
        <v>0</v>
      </c>
    </row>
    <row r="34" spans="2:14" x14ac:dyDescent="0.3">
      <c r="B34" s="6" t="s">
        <v>54</v>
      </c>
      <c r="C34" s="7">
        <v>0</v>
      </c>
      <c r="D34" s="7">
        <v>0</v>
      </c>
      <c r="E34" s="7">
        <v>0</v>
      </c>
      <c r="F34" s="7">
        <v>0</v>
      </c>
      <c r="G34" s="7">
        <v>0</v>
      </c>
      <c r="H34" s="7">
        <v>0</v>
      </c>
      <c r="I34" s="7">
        <v>0</v>
      </c>
      <c r="J34" s="7">
        <v>1283</v>
      </c>
      <c r="K34" s="11">
        <v>0</v>
      </c>
      <c r="L34" s="11">
        <v>0</v>
      </c>
      <c r="M34" s="11">
        <v>0</v>
      </c>
      <c r="N34" s="11">
        <v>0</v>
      </c>
    </row>
    <row r="35" spans="2:14" x14ac:dyDescent="0.3">
      <c r="B35" s="6" t="s">
        <v>18</v>
      </c>
      <c r="C35" s="7">
        <v>55427.33</v>
      </c>
      <c r="D35" s="7">
        <v>54799.38</v>
      </c>
      <c r="E35" s="7">
        <v>57015.3</v>
      </c>
      <c r="F35" s="7">
        <v>68187.77</v>
      </c>
      <c r="G35" s="7">
        <v>57281.5</v>
      </c>
      <c r="H35" s="7">
        <v>53077</v>
      </c>
      <c r="I35" s="7">
        <v>63215</v>
      </c>
      <c r="J35" s="7">
        <v>71290</v>
      </c>
      <c r="K35" s="11">
        <v>0</v>
      </c>
      <c r="L35" s="11">
        <v>0</v>
      </c>
      <c r="M35" s="11">
        <v>0</v>
      </c>
      <c r="N35" s="11">
        <v>0</v>
      </c>
    </row>
    <row r="36" spans="2:14" x14ac:dyDescent="0.3">
      <c r="B36" s="6" t="s">
        <v>48</v>
      </c>
      <c r="C36" s="7">
        <v>3685.28</v>
      </c>
      <c r="D36" s="7">
        <v>6969.57</v>
      </c>
      <c r="E36" s="7">
        <v>29866.959999999999</v>
      </c>
      <c r="F36" s="7">
        <v>5493.72</v>
      </c>
      <c r="G36" s="7">
        <v>24391.63</v>
      </c>
      <c r="H36" s="7">
        <v>10655</v>
      </c>
      <c r="I36" s="7">
        <v>8553</v>
      </c>
      <c r="J36" s="7">
        <v>14107</v>
      </c>
      <c r="K36" s="11">
        <v>0</v>
      </c>
      <c r="L36" s="11">
        <v>0</v>
      </c>
      <c r="M36" s="11">
        <v>0</v>
      </c>
      <c r="N36" s="11">
        <v>0</v>
      </c>
    </row>
    <row r="37" spans="2:14" x14ac:dyDescent="0.3">
      <c r="B37" s="6" t="s">
        <v>49</v>
      </c>
      <c r="C37" s="7">
        <v>0</v>
      </c>
      <c r="D37" s="7">
        <v>0</v>
      </c>
      <c r="E37" s="7">
        <v>0</v>
      </c>
      <c r="F37" s="7">
        <v>0</v>
      </c>
      <c r="G37" s="7">
        <v>0</v>
      </c>
      <c r="H37" s="7">
        <v>0</v>
      </c>
      <c r="I37" s="7">
        <v>0</v>
      </c>
      <c r="J37" s="7">
        <v>0</v>
      </c>
      <c r="K37" s="11">
        <v>0</v>
      </c>
      <c r="L37" s="11">
        <v>0</v>
      </c>
      <c r="M37" s="11">
        <v>0</v>
      </c>
      <c r="N37" s="11">
        <v>0</v>
      </c>
    </row>
    <row r="38" spans="2:14" x14ac:dyDescent="0.3">
      <c r="B38" s="6" t="s">
        <v>19</v>
      </c>
      <c r="C38" s="7">
        <v>29068.05</v>
      </c>
      <c r="D38" s="7">
        <v>27402.51</v>
      </c>
      <c r="E38" s="7">
        <v>39998.25</v>
      </c>
      <c r="F38" s="7">
        <v>43750.52</v>
      </c>
      <c r="G38" s="7">
        <v>45952.23</v>
      </c>
      <c r="H38" s="7">
        <v>7101</v>
      </c>
      <c r="I38" s="7">
        <v>7427</v>
      </c>
      <c r="J38" s="7">
        <v>13958</v>
      </c>
      <c r="K38" s="11">
        <v>0</v>
      </c>
      <c r="L38" s="11">
        <v>0</v>
      </c>
      <c r="M38" s="11">
        <v>0</v>
      </c>
      <c r="N38" s="11">
        <v>0</v>
      </c>
    </row>
    <row r="39" spans="2:14" x14ac:dyDescent="0.3">
      <c r="B39" s="6" t="s">
        <v>50</v>
      </c>
      <c r="C39" s="7">
        <v>0</v>
      </c>
      <c r="D39" s="7">
        <v>0</v>
      </c>
      <c r="E39" s="7">
        <v>0</v>
      </c>
      <c r="F39" s="7">
        <v>0</v>
      </c>
      <c r="G39" s="7">
        <v>0</v>
      </c>
      <c r="H39" s="7">
        <v>0</v>
      </c>
      <c r="I39" s="7">
        <v>0</v>
      </c>
      <c r="J39" s="7">
        <v>0</v>
      </c>
      <c r="K39" s="11">
        <v>0</v>
      </c>
      <c r="L39" s="11">
        <v>0</v>
      </c>
      <c r="M39" s="11">
        <v>0</v>
      </c>
      <c r="N39" s="11">
        <v>0</v>
      </c>
    </row>
    <row r="40" spans="2:14" x14ac:dyDescent="0.3">
      <c r="B40" s="6" t="s">
        <v>20</v>
      </c>
      <c r="C40" s="7">
        <v>32934.370000000003</v>
      </c>
      <c r="D40" s="7">
        <v>24383.919999999998</v>
      </c>
      <c r="E40" s="7">
        <v>29479.29</v>
      </c>
      <c r="F40" s="7">
        <v>19240</v>
      </c>
      <c r="G40" s="7">
        <v>28177.24</v>
      </c>
      <c r="H40" s="7">
        <v>22425</v>
      </c>
      <c r="I40" s="7">
        <v>22646</v>
      </c>
      <c r="J40" s="7">
        <v>5441</v>
      </c>
      <c r="K40" s="11">
        <v>0</v>
      </c>
      <c r="L40" s="11">
        <v>0</v>
      </c>
      <c r="M40" s="11">
        <v>0</v>
      </c>
      <c r="N40" s="11">
        <v>0</v>
      </c>
    </row>
    <row r="41" spans="2:14" x14ac:dyDescent="0.3">
      <c r="B41" s="6" t="s">
        <v>51</v>
      </c>
      <c r="C41" s="7">
        <v>0</v>
      </c>
      <c r="D41" s="7">
        <v>5674.93</v>
      </c>
      <c r="E41" s="7">
        <v>13744.23</v>
      </c>
      <c r="F41" s="7">
        <v>10318.42</v>
      </c>
      <c r="G41" s="7">
        <v>5732.43</v>
      </c>
      <c r="H41" s="7">
        <v>0</v>
      </c>
      <c r="I41" s="7">
        <v>0</v>
      </c>
      <c r="J41" s="7">
        <v>0</v>
      </c>
      <c r="K41" s="11">
        <v>0</v>
      </c>
      <c r="L41" s="11">
        <v>0</v>
      </c>
      <c r="M41" s="11">
        <v>0</v>
      </c>
      <c r="N41" s="11">
        <v>0</v>
      </c>
    </row>
    <row r="42" spans="2:14" x14ac:dyDescent="0.3">
      <c r="B42" s="6" t="s">
        <v>66</v>
      </c>
      <c r="C42" s="7">
        <v>0</v>
      </c>
      <c r="D42" s="7">
        <v>0</v>
      </c>
      <c r="E42" s="7">
        <v>0</v>
      </c>
      <c r="F42" s="7">
        <v>0</v>
      </c>
      <c r="G42" s="7">
        <v>0</v>
      </c>
      <c r="H42" s="7">
        <v>0</v>
      </c>
      <c r="I42" s="7">
        <v>0</v>
      </c>
      <c r="J42" s="7">
        <v>0</v>
      </c>
      <c r="K42" s="11">
        <v>0</v>
      </c>
      <c r="L42" s="11">
        <v>0</v>
      </c>
      <c r="M42" s="11">
        <v>0</v>
      </c>
      <c r="N42" s="11">
        <v>0</v>
      </c>
    </row>
    <row r="43" spans="2:14" x14ac:dyDescent="0.3">
      <c r="B43" s="6" t="s">
        <v>52</v>
      </c>
      <c r="C43" s="7">
        <v>0</v>
      </c>
      <c r="D43" s="7">
        <v>0</v>
      </c>
      <c r="E43" s="7">
        <v>0</v>
      </c>
      <c r="F43" s="7">
        <v>0</v>
      </c>
      <c r="G43" s="7">
        <v>0</v>
      </c>
      <c r="H43" s="7">
        <v>0</v>
      </c>
      <c r="I43" s="7">
        <v>0</v>
      </c>
      <c r="J43" s="7">
        <v>0</v>
      </c>
      <c r="K43" s="11">
        <v>0</v>
      </c>
      <c r="L43" s="11">
        <v>0</v>
      </c>
      <c r="M43" s="11">
        <v>0</v>
      </c>
      <c r="N43" s="11">
        <v>0</v>
      </c>
    </row>
    <row r="44" spans="2:14" x14ac:dyDescent="0.3">
      <c r="B44" s="6" t="s">
        <v>23</v>
      </c>
      <c r="C44" s="7">
        <f>SUM(C21:C43)</f>
        <v>413745.77</v>
      </c>
      <c r="D44" s="7">
        <f t="shared" ref="D44:N44" si="1">SUM(D21:D43)</f>
        <v>395661.98000000004</v>
      </c>
      <c r="E44" s="7">
        <f t="shared" si="1"/>
        <v>509765.88</v>
      </c>
      <c r="F44" s="7">
        <f t="shared" si="1"/>
        <v>464456.99</v>
      </c>
      <c r="G44" s="7">
        <f t="shared" si="1"/>
        <v>516623.79999999993</v>
      </c>
      <c r="H44" s="7">
        <f t="shared" si="1"/>
        <v>567635</v>
      </c>
      <c r="I44" s="7">
        <f t="shared" si="1"/>
        <v>434316</v>
      </c>
      <c r="J44" s="7">
        <f t="shared" si="1"/>
        <v>575194</v>
      </c>
      <c r="K44" s="11">
        <f t="shared" si="1"/>
        <v>0</v>
      </c>
      <c r="L44" s="11">
        <f t="shared" si="1"/>
        <v>0</v>
      </c>
      <c r="M44" s="11">
        <f t="shared" si="1"/>
        <v>0</v>
      </c>
      <c r="N44" s="11">
        <f t="shared" si="1"/>
        <v>0</v>
      </c>
    </row>
    <row r="46" spans="2:14" x14ac:dyDescent="0.3">
      <c r="B46" s="1" t="s">
        <v>38</v>
      </c>
    </row>
    <row r="48" spans="2:14" x14ac:dyDescent="0.3">
      <c r="B48" s="2" t="s">
        <v>9</v>
      </c>
      <c r="C48" s="10">
        <v>45748</v>
      </c>
      <c r="D48" s="10">
        <v>45778</v>
      </c>
      <c r="E48" s="10">
        <v>45809</v>
      </c>
      <c r="F48" s="10">
        <v>45839</v>
      </c>
      <c r="G48" s="10">
        <v>45870</v>
      </c>
      <c r="H48" s="10">
        <v>45901</v>
      </c>
      <c r="I48" s="10">
        <v>45931</v>
      </c>
      <c r="J48" s="10">
        <v>45962</v>
      </c>
      <c r="K48" s="10">
        <v>45992</v>
      </c>
      <c r="L48" s="10">
        <v>46023</v>
      </c>
      <c r="M48" s="10">
        <v>46054</v>
      </c>
      <c r="N48" s="10">
        <v>46082</v>
      </c>
    </row>
    <row r="49" spans="2:14" x14ac:dyDescent="0.3">
      <c r="B49" s="6" t="s">
        <v>24</v>
      </c>
      <c r="C49" s="7">
        <v>0</v>
      </c>
      <c r="D49" s="7">
        <v>21510.36</v>
      </c>
      <c r="E49" s="7">
        <v>27171.759999999998</v>
      </c>
      <c r="F49" s="7">
        <v>19240</v>
      </c>
      <c r="G49" s="7">
        <v>28177.24</v>
      </c>
      <c r="H49" s="7">
        <v>22425</v>
      </c>
      <c r="I49" s="7">
        <v>22646</v>
      </c>
      <c r="J49" s="7">
        <v>221</v>
      </c>
      <c r="K49" s="11">
        <v>0</v>
      </c>
      <c r="L49" s="11">
        <v>0</v>
      </c>
      <c r="M49" s="11">
        <v>0</v>
      </c>
      <c r="N49" s="11">
        <v>0</v>
      </c>
    </row>
    <row r="50" spans="2:14" x14ac:dyDescent="0.3">
      <c r="B50" s="6" t="s">
        <v>25</v>
      </c>
      <c r="C50" s="7">
        <v>7187.47</v>
      </c>
      <c r="D50" s="7">
        <v>2873.56</v>
      </c>
      <c r="E50" s="7">
        <v>2307.5300000000002</v>
      </c>
      <c r="F50" s="7">
        <v>0</v>
      </c>
      <c r="G50" s="7">
        <v>0</v>
      </c>
      <c r="H50" s="7">
        <v>0</v>
      </c>
      <c r="I50" s="7">
        <v>0</v>
      </c>
      <c r="J50" s="7">
        <v>0</v>
      </c>
      <c r="K50" s="11">
        <v>0</v>
      </c>
      <c r="L50" s="11">
        <v>0</v>
      </c>
      <c r="M50" s="11">
        <v>0</v>
      </c>
      <c r="N50" s="11">
        <v>0</v>
      </c>
    </row>
    <row r="51" spans="2:14" x14ac:dyDescent="0.3">
      <c r="B51" s="6" t="s">
        <v>26</v>
      </c>
      <c r="C51" s="7">
        <v>0</v>
      </c>
      <c r="D51" s="7">
        <v>0</v>
      </c>
      <c r="E51" s="7">
        <v>2301.98</v>
      </c>
      <c r="F51" s="7">
        <v>0</v>
      </c>
      <c r="G51" s="7">
        <v>1465.43</v>
      </c>
      <c r="H51" s="7">
        <v>0</v>
      </c>
      <c r="I51" s="7">
        <v>0</v>
      </c>
      <c r="J51" s="7">
        <v>0</v>
      </c>
      <c r="K51" s="11">
        <v>0</v>
      </c>
      <c r="L51" s="11">
        <v>0</v>
      </c>
      <c r="M51" s="11">
        <v>0</v>
      </c>
      <c r="N51" s="11">
        <v>0</v>
      </c>
    </row>
    <row r="52" spans="2:14" x14ac:dyDescent="0.3">
      <c r="B52" s="6" t="s">
        <v>27</v>
      </c>
      <c r="C52" s="7">
        <v>0</v>
      </c>
      <c r="D52" s="7">
        <v>0</v>
      </c>
      <c r="E52" s="7">
        <v>1052.98</v>
      </c>
      <c r="F52" s="7">
        <v>0</v>
      </c>
      <c r="G52" s="7">
        <v>1181.53</v>
      </c>
      <c r="H52" s="7">
        <v>0</v>
      </c>
      <c r="I52" s="7">
        <v>0</v>
      </c>
      <c r="J52" s="7">
        <v>0</v>
      </c>
      <c r="K52" s="11">
        <v>0</v>
      </c>
      <c r="L52" s="11">
        <v>0</v>
      </c>
      <c r="M52" s="11">
        <v>0</v>
      </c>
      <c r="N52" s="11">
        <v>0</v>
      </c>
    </row>
    <row r="53" spans="2:14" x14ac:dyDescent="0.3">
      <c r="B53" s="6" t="s">
        <v>6</v>
      </c>
      <c r="C53" s="7">
        <v>84590.82</v>
      </c>
      <c r="D53" s="7">
        <v>63822.85</v>
      </c>
      <c r="E53" s="7">
        <v>92275.76</v>
      </c>
      <c r="F53" s="7">
        <v>78246.289999999994</v>
      </c>
      <c r="G53" s="7">
        <v>71258.210000000006</v>
      </c>
      <c r="H53" s="7">
        <v>77506</v>
      </c>
      <c r="I53" s="7">
        <v>41386</v>
      </c>
      <c r="J53" s="7">
        <v>85845</v>
      </c>
      <c r="K53" s="11">
        <v>0</v>
      </c>
      <c r="L53" s="11">
        <v>0</v>
      </c>
      <c r="M53" s="11">
        <v>0</v>
      </c>
      <c r="N53" s="11">
        <v>0</v>
      </c>
    </row>
    <row r="54" spans="2:14" x14ac:dyDescent="0.3">
      <c r="B54" s="6" t="s">
        <v>68</v>
      </c>
      <c r="C54" s="7"/>
      <c r="D54" s="7"/>
      <c r="E54" s="7"/>
      <c r="F54" s="7"/>
      <c r="G54" s="7"/>
      <c r="H54" s="7">
        <v>135534</v>
      </c>
      <c r="I54" s="7">
        <v>74746</v>
      </c>
      <c r="J54" s="7">
        <v>91078</v>
      </c>
      <c r="K54" s="11">
        <v>0</v>
      </c>
      <c r="L54" s="11">
        <v>0</v>
      </c>
      <c r="M54" s="11">
        <v>0</v>
      </c>
      <c r="N54" s="11">
        <v>0</v>
      </c>
    </row>
    <row r="55" spans="2:14" x14ac:dyDescent="0.3">
      <c r="B55" s="6" t="s">
        <v>28</v>
      </c>
      <c r="C55" s="7">
        <v>22229.3</v>
      </c>
      <c r="D55" s="7">
        <v>20892.47</v>
      </c>
      <c r="E55" s="7">
        <v>20815.2</v>
      </c>
      <c r="F55" s="7">
        <v>16418.669999999998</v>
      </c>
      <c r="G55" s="7">
        <v>35733.25</v>
      </c>
      <c r="H55" s="7">
        <v>25471</v>
      </c>
      <c r="I55" s="7">
        <v>25199</v>
      </c>
      <c r="J55" s="7">
        <v>26057</v>
      </c>
      <c r="K55" s="11">
        <v>0</v>
      </c>
      <c r="L55" s="11">
        <v>0</v>
      </c>
      <c r="M55" s="11">
        <v>0</v>
      </c>
      <c r="N55" s="11">
        <v>0</v>
      </c>
    </row>
    <row r="56" spans="2:14" x14ac:dyDescent="0.3">
      <c r="B56" s="6" t="s">
        <v>29</v>
      </c>
      <c r="C56" s="7">
        <v>0</v>
      </c>
      <c r="D56" s="7">
        <v>0</v>
      </c>
      <c r="E56" s="7">
        <v>425.06</v>
      </c>
      <c r="F56" s="7">
        <v>0</v>
      </c>
      <c r="G56" s="7">
        <v>0</v>
      </c>
      <c r="H56" s="7">
        <v>0</v>
      </c>
      <c r="I56" s="7">
        <v>0</v>
      </c>
      <c r="J56" s="7">
        <v>1203</v>
      </c>
      <c r="K56" s="11">
        <v>0</v>
      </c>
      <c r="L56" s="11">
        <v>0</v>
      </c>
      <c r="M56" s="11">
        <v>0</v>
      </c>
      <c r="N56" s="11">
        <v>0</v>
      </c>
    </row>
    <row r="57" spans="2:14" x14ac:dyDescent="0.3">
      <c r="B57" s="6" t="s">
        <v>7</v>
      </c>
      <c r="C57" s="7">
        <v>62208.22</v>
      </c>
      <c r="D57" s="7">
        <v>46789.57</v>
      </c>
      <c r="E57" s="7">
        <v>61097.440000000002</v>
      </c>
      <c r="F57" s="7">
        <v>83629.98</v>
      </c>
      <c r="G57" s="7">
        <v>91408.39</v>
      </c>
      <c r="H57" s="7">
        <v>86788</v>
      </c>
      <c r="I57" s="7">
        <v>41296</v>
      </c>
      <c r="J57" s="7">
        <v>84558</v>
      </c>
      <c r="K57" s="11">
        <v>0</v>
      </c>
      <c r="L57" s="11">
        <v>0</v>
      </c>
      <c r="M57" s="11">
        <v>0</v>
      </c>
      <c r="N57" s="11">
        <v>0</v>
      </c>
    </row>
    <row r="58" spans="2:14" x14ac:dyDescent="0.3">
      <c r="B58" s="6" t="s">
        <v>30</v>
      </c>
      <c r="C58" s="7">
        <v>54010.6</v>
      </c>
      <c r="D58" s="7">
        <v>38845.25</v>
      </c>
      <c r="E58" s="7">
        <v>60830.76</v>
      </c>
      <c r="F58" s="7">
        <v>15383.85</v>
      </c>
      <c r="G58" s="7">
        <v>4256.17</v>
      </c>
      <c r="H58" s="7">
        <v>13646</v>
      </c>
      <c r="I58" s="7">
        <v>21349</v>
      </c>
      <c r="J58" s="7">
        <v>41432</v>
      </c>
      <c r="K58" s="11">
        <v>0</v>
      </c>
      <c r="L58" s="11">
        <v>0</v>
      </c>
      <c r="M58" s="11">
        <v>0</v>
      </c>
      <c r="N58" s="11">
        <v>0</v>
      </c>
    </row>
    <row r="59" spans="2:14" ht="14.4" customHeight="1" x14ac:dyDescent="0.3">
      <c r="B59" s="6" t="s">
        <v>55</v>
      </c>
      <c r="C59" s="7">
        <v>3267.82</v>
      </c>
      <c r="D59" s="7">
        <v>8188.45</v>
      </c>
      <c r="E59" s="7">
        <v>7179.11</v>
      </c>
      <c r="F59" s="7">
        <v>3210.99</v>
      </c>
      <c r="G59" s="7">
        <v>4079.17</v>
      </c>
      <c r="H59" s="7">
        <v>-25</v>
      </c>
      <c r="I59" s="7">
        <v>805</v>
      </c>
      <c r="J59" s="7">
        <v>3898</v>
      </c>
      <c r="K59" s="11">
        <v>0</v>
      </c>
      <c r="L59" s="11">
        <v>0</v>
      </c>
      <c r="M59" s="11">
        <v>0</v>
      </c>
      <c r="N59" s="11">
        <v>0</v>
      </c>
    </row>
    <row r="60" spans="2:14" x14ac:dyDescent="0.3">
      <c r="B60" s="6" t="s">
        <v>8</v>
      </c>
      <c r="C60" s="7">
        <v>3765.5</v>
      </c>
      <c r="D60" s="7">
        <v>2483.67</v>
      </c>
      <c r="E60" s="7">
        <v>13978.02</v>
      </c>
      <c r="F60" s="7">
        <v>15625.01</v>
      </c>
      <c r="G60" s="7">
        <v>8724.5300000000007</v>
      </c>
      <c r="H60" s="7">
        <v>3525</v>
      </c>
      <c r="I60" s="7">
        <v>941</v>
      </c>
      <c r="J60" s="7">
        <v>6161</v>
      </c>
      <c r="K60" s="11">
        <v>0</v>
      </c>
      <c r="L60" s="11">
        <v>0</v>
      </c>
      <c r="M60" s="11">
        <v>0</v>
      </c>
      <c r="N60" s="11">
        <v>0</v>
      </c>
    </row>
    <row r="61" spans="2:14" x14ac:dyDescent="0.3">
      <c r="B61" s="6" t="s">
        <v>56</v>
      </c>
      <c r="C61" s="7">
        <v>0</v>
      </c>
      <c r="D61" s="7">
        <v>0</v>
      </c>
      <c r="E61" s="7">
        <v>0</v>
      </c>
      <c r="F61" s="7">
        <v>404.82</v>
      </c>
      <c r="G61" s="7">
        <v>0</v>
      </c>
      <c r="H61" s="7">
        <v>0</v>
      </c>
      <c r="I61" s="7">
        <v>0</v>
      </c>
      <c r="J61" s="7">
        <v>0</v>
      </c>
      <c r="K61" s="11">
        <v>0</v>
      </c>
      <c r="L61" s="11">
        <v>0</v>
      </c>
      <c r="M61" s="11">
        <v>0</v>
      </c>
      <c r="N61" s="11">
        <v>0</v>
      </c>
    </row>
    <row r="62" spans="2:14" x14ac:dyDescent="0.3">
      <c r="B62" s="6" t="s">
        <v>31</v>
      </c>
      <c r="C62" s="7">
        <v>14393.83</v>
      </c>
      <c r="D62" s="7">
        <v>6580.47</v>
      </c>
      <c r="E62" s="7">
        <v>7729.95</v>
      </c>
      <c r="F62" s="7">
        <v>4867.03</v>
      </c>
      <c r="G62" s="7">
        <v>16329.01</v>
      </c>
      <c r="H62" s="7">
        <v>10934</v>
      </c>
      <c r="I62" s="7">
        <v>12121</v>
      </c>
      <c r="J62" s="7">
        <v>12892</v>
      </c>
      <c r="K62" s="11">
        <v>0</v>
      </c>
      <c r="L62" s="11">
        <v>0</v>
      </c>
      <c r="M62" s="11">
        <v>0</v>
      </c>
      <c r="N62" s="11">
        <v>0</v>
      </c>
    </row>
    <row r="63" spans="2:14" x14ac:dyDescent="0.3">
      <c r="B63" s="6" t="s">
        <v>57</v>
      </c>
      <c r="C63" s="7">
        <v>8025.79</v>
      </c>
      <c r="D63" s="7">
        <v>12908.29</v>
      </c>
      <c r="E63" s="7">
        <v>31268.57</v>
      </c>
      <c r="F63" s="7">
        <v>24016.23</v>
      </c>
      <c r="G63" s="7">
        <v>24429.29</v>
      </c>
      <c r="H63" s="7">
        <v>10015</v>
      </c>
      <c r="I63" s="7">
        <v>8800</v>
      </c>
      <c r="J63" s="7">
        <v>8155</v>
      </c>
      <c r="K63" s="11">
        <v>0</v>
      </c>
      <c r="L63" s="11">
        <v>0</v>
      </c>
      <c r="M63" s="11">
        <v>0</v>
      </c>
      <c r="N63" s="11">
        <v>0</v>
      </c>
    </row>
    <row r="64" spans="2:14" x14ac:dyDescent="0.3">
      <c r="B64" s="6" t="s">
        <v>32</v>
      </c>
      <c r="C64" s="7">
        <v>76436.66</v>
      </c>
      <c r="D64" s="7">
        <v>75128.539999999994</v>
      </c>
      <c r="E64" s="7">
        <v>69999.789999999994</v>
      </c>
      <c r="F64" s="7">
        <v>79929.41</v>
      </c>
      <c r="G64" s="7">
        <v>79713.240000000005</v>
      </c>
      <c r="H64" s="7">
        <v>46583</v>
      </c>
      <c r="I64" s="7">
        <v>42971</v>
      </c>
      <c r="J64" s="7">
        <v>50318</v>
      </c>
      <c r="K64" s="11">
        <v>0</v>
      </c>
      <c r="L64" s="11">
        <v>0</v>
      </c>
      <c r="M64" s="11">
        <v>0</v>
      </c>
      <c r="N64" s="11">
        <v>0</v>
      </c>
    </row>
    <row r="65" spans="2:14" x14ac:dyDescent="0.3">
      <c r="B65" s="6" t="s">
        <v>69</v>
      </c>
      <c r="C65" s="7"/>
      <c r="D65" s="7"/>
      <c r="E65" s="7"/>
      <c r="F65" s="7"/>
      <c r="G65" s="7"/>
      <c r="H65" s="7">
        <v>29276</v>
      </c>
      <c r="I65" s="7">
        <v>11455</v>
      </c>
      <c r="J65" s="7">
        <v>0</v>
      </c>
      <c r="K65" s="11">
        <v>0</v>
      </c>
      <c r="L65" s="11">
        <v>0</v>
      </c>
      <c r="M65" s="11">
        <v>0</v>
      </c>
      <c r="N65" s="11">
        <v>0</v>
      </c>
    </row>
    <row r="66" spans="2:14" x14ac:dyDescent="0.3">
      <c r="B66" s="6" t="s">
        <v>33</v>
      </c>
      <c r="C66" s="7">
        <v>30612.79</v>
      </c>
      <c r="D66" s="7">
        <v>37200.269999999997</v>
      </c>
      <c r="E66" s="7">
        <v>43452.99</v>
      </c>
      <c r="F66" s="7">
        <v>42954.57</v>
      </c>
      <c r="G66" s="7">
        <v>48152.73</v>
      </c>
      <c r="H66" s="7">
        <v>9483</v>
      </c>
      <c r="I66" s="7">
        <v>26235</v>
      </c>
      <c r="J66" s="7">
        <v>43880</v>
      </c>
      <c r="K66" s="11">
        <v>0</v>
      </c>
      <c r="L66" s="11">
        <v>0</v>
      </c>
      <c r="M66" s="11">
        <v>0</v>
      </c>
      <c r="N66" s="11">
        <v>0</v>
      </c>
    </row>
    <row r="67" spans="2:14" x14ac:dyDescent="0.3">
      <c r="B67" s="6" t="s">
        <v>10</v>
      </c>
      <c r="C67" s="7">
        <v>17436.87</v>
      </c>
      <c r="D67" s="7">
        <v>34890.089999999997</v>
      </c>
      <c r="E67" s="7">
        <v>36617.32</v>
      </c>
      <c r="F67" s="7">
        <v>47781.13</v>
      </c>
      <c r="G67" s="7">
        <v>81688.27</v>
      </c>
      <c r="H67" s="7">
        <v>71805</v>
      </c>
      <c r="I67" s="7">
        <v>69559</v>
      </c>
      <c r="J67" s="7">
        <v>87101</v>
      </c>
      <c r="K67" s="11">
        <v>0</v>
      </c>
      <c r="L67" s="11">
        <v>0</v>
      </c>
      <c r="M67" s="11">
        <v>0</v>
      </c>
      <c r="N67" s="11">
        <v>0</v>
      </c>
    </row>
    <row r="68" spans="2:14" x14ac:dyDescent="0.3">
      <c r="B68" s="6" t="s">
        <v>34</v>
      </c>
      <c r="C68" s="7">
        <v>29580.1</v>
      </c>
      <c r="D68" s="7">
        <v>23548.16</v>
      </c>
      <c r="E68" s="7">
        <v>31261.66</v>
      </c>
      <c r="F68" s="7">
        <v>32749</v>
      </c>
      <c r="G68" s="7">
        <v>19026.02</v>
      </c>
      <c r="H68" s="7">
        <v>24668</v>
      </c>
      <c r="I68" s="7">
        <v>34806</v>
      </c>
      <c r="J68" s="7">
        <v>32396</v>
      </c>
      <c r="K68" s="11">
        <v>0</v>
      </c>
      <c r="L68" s="11">
        <v>0</v>
      </c>
      <c r="M68" s="11">
        <v>0</v>
      </c>
      <c r="N68" s="11">
        <v>0</v>
      </c>
    </row>
    <row r="69" spans="2:14" x14ac:dyDescent="0.3">
      <c r="B69" s="6" t="s">
        <v>58</v>
      </c>
      <c r="C69" s="7">
        <v>0</v>
      </c>
      <c r="D69" s="7">
        <v>0</v>
      </c>
      <c r="E69" s="7">
        <v>0</v>
      </c>
      <c r="F69" s="7">
        <v>0</v>
      </c>
      <c r="G69" s="7">
        <v>1001.34</v>
      </c>
      <c r="H69" s="7">
        <v>0</v>
      </c>
      <c r="I69" s="7">
        <v>0</v>
      </c>
      <c r="J69" s="7">
        <v>0</v>
      </c>
      <c r="K69" s="11">
        <v>0</v>
      </c>
      <c r="L69" s="11">
        <v>0</v>
      </c>
      <c r="M69" s="11">
        <v>0</v>
      </c>
      <c r="N69" s="11">
        <v>0</v>
      </c>
    </row>
    <row r="70" spans="2:14" x14ac:dyDescent="0.3">
      <c r="B70" s="6" t="s">
        <v>23</v>
      </c>
      <c r="C70" s="7">
        <f>SUM(C49:C69)</f>
        <v>413745.76999999996</v>
      </c>
      <c r="D70" s="7">
        <f>SUM(D49:D69)</f>
        <v>395662.00000000006</v>
      </c>
      <c r="E70" s="7">
        <f>SUM(E49:E69)</f>
        <v>509765.87999999995</v>
      </c>
      <c r="F70" s="7">
        <f t="shared" ref="F70:N70" si="2">SUM(F49:F69)</f>
        <v>464456.98000000004</v>
      </c>
      <c r="G70" s="7">
        <f t="shared" si="2"/>
        <v>516623.82</v>
      </c>
      <c r="H70" s="7">
        <f t="shared" si="2"/>
        <v>567634</v>
      </c>
      <c r="I70" s="7">
        <f t="shared" si="2"/>
        <v>434315</v>
      </c>
      <c r="J70" s="7">
        <f t="shared" si="2"/>
        <v>575195</v>
      </c>
      <c r="K70" s="11">
        <f t="shared" si="2"/>
        <v>0</v>
      </c>
      <c r="L70" s="11">
        <f t="shared" si="2"/>
        <v>0</v>
      </c>
      <c r="M70" s="11">
        <f t="shared" si="2"/>
        <v>0</v>
      </c>
      <c r="N70" s="11">
        <f t="shared" si="2"/>
        <v>0</v>
      </c>
    </row>
    <row r="72" spans="2:14" x14ac:dyDescent="0.3">
      <c r="B72" s="9" t="s">
        <v>60</v>
      </c>
      <c r="C72" s="12"/>
    </row>
    <row r="73" spans="2:14" x14ac:dyDescent="0.3">
      <c r="B73" s="9" t="s">
        <v>61</v>
      </c>
      <c r="C73" s="12"/>
    </row>
    <row r="74" spans="2:14" x14ac:dyDescent="0.3">
      <c r="B74" s="9" t="s">
        <v>62</v>
      </c>
      <c r="C74" s="12"/>
    </row>
    <row r="75" spans="2:14" x14ac:dyDescent="0.3">
      <c r="B75" s="9"/>
      <c r="C75" s="12"/>
    </row>
    <row r="76" spans="2:14" x14ac:dyDescent="0.3">
      <c r="B76" s="9" t="s">
        <v>63</v>
      </c>
      <c r="C76" s="12"/>
    </row>
    <row r="77" spans="2:14" x14ac:dyDescent="0.3">
      <c r="B77" s="3"/>
      <c r="C77" s="13"/>
    </row>
    <row r="78" spans="2:14" x14ac:dyDescent="0.3">
      <c r="B78" s="3" t="s">
        <v>64</v>
      </c>
      <c r="C78" s="13"/>
    </row>
    <row r="79" spans="2:14" x14ac:dyDescent="0.3">
      <c r="B79" s="3"/>
      <c r="C79" s="13"/>
    </row>
    <row r="80" spans="2:14" x14ac:dyDescent="0.3">
      <c r="B80" s="3"/>
      <c r="C80" s="13"/>
    </row>
    <row r="81" spans="2:3" x14ac:dyDescent="0.3">
      <c r="B81" s="3"/>
      <c r="C81" s="13"/>
    </row>
  </sheetData>
  <sheetProtection algorithmName="SHA-512" hashValue="39ZWaGrfyZtmD3ALjVWEJkGvcKha9P44c8dQ836a6iuEEWHwTkopT/8bizzPVKnKZLQhGAF+SVNnKu/I15YaPw==" saltValue="B7bvzdDDA0R5gRAO41YKQA==" spinCount="100000" sheet="1" objects="1" scenarios="1"/>
  <mergeCells count="1">
    <mergeCell ref="B2:N4"/>
  </mergeCells>
  <pageMargins left="0.7" right="0.7" top="0.75" bottom="0.75" header="0.3" footer="0.3"/>
  <ignoredErrors>
    <ignoredError sqref="F70:N70 C44:N44 C16:G16 H16:N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B7CB-AA97-448C-826B-D7C81991B19C}">
  <dimension ref="B1:N60"/>
  <sheetViews>
    <sheetView showGridLines="0" zoomScaleNormal="100" workbookViewId="0"/>
  </sheetViews>
  <sheetFormatPr defaultColWidth="8.88671875" defaultRowHeight="14.4" x14ac:dyDescent="0.3"/>
  <cols>
    <col min="1" max="1" width="2.6640625" style="4" customWidth="1"/>
    <col min="2" max="2" width="31.109375" style="4" customWidth="1"/>
    <col min="3" max="9" width="12.44140625" style="5" bestFit="1" customWidth="1"/>
    <col min="10" max="14" width="12.44140625" style="5" customWidth="1"/>
    <col min="15" max="16384" width="8.88671875" style="4"/>
  </cols>
  <sheetData>
    <row r="1" spans="2:14" ht="15" thickBot="1" x14ac:dyDescent="0.35"/>
    <row r="2" spans="2:14" x14ac:dyDescent="0.3">
      <c r="B2" s="23" t="s">
        <v>39</v>
      </c>
      <c r="C2" s="24"/>
      <c r="D2" s="24"/>
      <c r="E2" s="24"/>
      <c r="F2" s="24"/>
      <c r="G2" s="24"/>
      <c r="H2" s="24"/>
      <c r="I2" s="24"/>
      <c r="J2" s="24"/>
      <c r="K2" s="24"/>
      <c r="L2" s="24"/>
      <c r="M2" s="24"/>
      <c r="N2" s="24"/>
    </row>
    <row r="3" spans="2:14" x14ac:dyDescent="0.3">
      <c r="B3" s="25"/>
      <c r="C3" s="26"/>
      <c r="D3" s="26"/>
      <c r="E3" s="26"/>
      <c r="F3" s="26"/>
      <c r="G3" s="26"/>
      <c r="H3" s="26"/>
      <c r="I3" s="26"/>
      <c r="J3" s="26"/>
      <c r="K3" s="26"/>
      <c r="L3" s="26"/>
      <c r="M3" s="26"/>
      <c r="N3" s="26"/>
    </row>
    <row r="4" spans="2:14" ht="15" thickBot="1" x14ac:dyDescent="0.35">
      <c r="B4" s="27"/>
      <c r="C4" s="28"/>
      <c r="D4" s="28"/>
      <c r="E4" s="28"/>
      <c r="F4" s="28"/>
      <c r="G4" s="28"/>
      <c r="H4" s="28"/>
      <c r="I4" s="28"/>
      <c r="J4" s="28"/>
      <c r="K4" s="28"/>
      <c r="L4" s="28"/>
      <c r="M4" s="28"/>
      <c r="N4" s="28"/>
    </row>
    <row r="6" spans="2:14" x14ac:dyDescent="0.3">
      <c r="B6" s="1" t="s">
        <v>40</v>
      </c>
    </row>
    <row r="8" spans="2:14" x14ac:dyDescent="0.3">
      <c r="B8" s="2" t="s">
        <v>0</v>
      </c>
      <c r="C8" s="10">
        <v>45748</v>
      </c>
      <c r="D8" s="10">
        <v>45778</v>
      </c>
      <c r="E8" s="10">
        <v>45809</v>
      </c>
      <c r="F8" s="10">
        <v>45839</v>
      </c>
      <c r="G8" s="10">
        <v>45870</v>
      </c>
      <c r="H8" s="10">
        <v>45901</v>
      </c>
      <c r="I8" s="10">
        <v>45931</v>
      </c>
      <c r="J8" s="10">
        <v>45962</v>
      </c>
      <c r="K8" s="10">
        <v>45992</v>
      </c>
      <c r="L8" s="10">
        <v>46023</v>
      </c>
      <c r="M8" s="10">
        <v>46054</v>
      </c>
      <c r="N8" s="10">
        <v>46082</v>
      </c>
    </row>
    <row r="9" spans="2:14" x14ac:dyDescent="0.3">
      <c r="B9" s="6" t="s">
        <v>41</v>
      </c>
      <c r="C9" s="7">
        <v>0</v>
      </c>
      <c r="D9" s="7">
        <v>1193.0999999999999</v>
      </c>
      <c r="E9" s="7">
        <v>1992.96</v>
      </c>
      <c r="F9" s="7">
        <v>934.42</v>
      </c>
      <c r="G9" s="7">
        <v>0</v>
      </c>
      <c r="H9" s="7">
        <v>0</v>
      </c>
      <c r="I9" s="7">
        <v>0</v>
      </c>
      <c r="J9" s="7">
        <v>0</v>
      </c>
      <c r="K9" s="11">
        <v>0</v>
      </c>
      <c r="L9" s="11">
        <v>0</v>
      </c>
      <c r="M9" s="11">
        <v>0</v>
      </c>
      <c r="N9" s="11">
        <v>0</v>
      </c>
    </row>
    <row r="10" spans="2:14" x14ac:dyDescent="0.3">
      <c r="B10" s="6" t="s">
        <v>1</v>
      </c>
      <c r="C10" s="7">
        <v>68890.42</v>
      </c>
      <c r="D10" s="7">
        <v>55758.85</v>
      </c>
      <c r="E10" s="7">
        <v>65025.5</v>
      </c>
      <c r="F10" s="7">
        <v>64227.85</v>
      </c>
      <c r="G10" s="7">
        <v>62260.19</v>
      </c>
      <c r="H10" s="7">
        <v>52051</v>
      </c>
      <c r="I10" s="7">
        <v>43292</v>
      </c>
      <c r="J10" s="7">
        <v>75076</v>
      </c>
      <c r="K10" s="11">
        <v>0</v>
      </c>
      <c r="L10" s="11">
        <v>0</v>
      </c>
      <c r="M10" s="11">
        <v>0</v>
      </c>
      <c r="N10" s="11">
        <v>0</v>
      </c>
    </row>
    <row r="11" spans="2:14" x14ac:dyDescent="0.3">
      <c r="B11" s="6" t="s">
        <v>42</v>
      </c>
      <c r="C11" s="7">
        <v>14816.29</v>
      </c>
      <c r="D11" s="7">
        <v>12414.76</v>
      </c>
      <c r="E11" s="7">
        <v>13671.91</v>
      </c>
      <c r="F11" s="7">
        <v>3891.05</v>
      </c>
      <c r="G11" s="7">
        <v>21206.99</v>
      </c>
      <c r="H11" s="7">
        <v>4887</v>
      </c>
      <c r="I11" s="7">
        <v>1425</v>
      </c>
      <c r="J11" s="7">
        <v>19834</v>
      </c>
      <c r="K11" s="11">
        <v>0</v>
      </c>
      <c r="L11" s="11">
        <v>0</v>
      </c>
      <c r="M11" s="11">
        <v>0</v>
      </c>
      <c r="N11" s="11">
        <v>0</v>
      </c>
    </row>
    <row r="12" spans="2:14" x14ac:dyDescent="0.3">
      <c r="B12" s="6" t="s">
        <v>2</v>
      </c>
      <c r="C12" s="7">
        <v>100309.3</v>
      </c>
      <c r="D12" s="7">
        <v>60744.4</v>
      </c>
      <c r="E12" s="7">
        <v>70683.570000000007</v>
      </c>
      <c r="F12" s="7">
        <v>52673.84</v>
      </c>
      <c r="G12" s="7">
        <v>94844.88</v>
      </c>
      <c r="H12" s="7">
        <v>41985</v>
      </c>
      <c r="I12" s="7">
        <v>30776</v>
      </c>
      <c r="J12" s="7">
        <v>54829</v>
      </c>
      <c r="K12" s="11">
        <v>0</v>
      </c>
      <c r="L12" s="11">
        <v>0</v>
      </c>
      <c r="M12" s="11">
        <v>0</v>
      </c>
      <c r="N12" s="11">
        <v>0</v>
      </c>
    </row>
    <row r="13" spans="2:14" x14ac:dyDescent="0.3">
      <c r="B13" s="6" t="s">
        <v>3</v>
      </c>
      <c r="C13" s="7">
        <v>36201.43</v>
      </c>
      <c r="D13" s="7">
        <v>38350.47</v>
      </c>
      <c r="E13" s="7">
        <v>65688.13</v>
      </c>
      <c r="F13" s="7">
        <v>89617.65</v>
      </c>
      <c r="G13" s="7">
        <v>243136.83</v>
      </c>
      <c r="H13" s="7">
        <v>78624</v>
      </c>
      <c r="I13" s="7">
        <v>70193</v>
      </c>
      <c r="J13" s="7">
        <v>200575</v>
      </c>
      <c r="K13" s="11">
        <v>0</v>
      </c>
      <c r="L13" s="11">
        <v>0</v>
      </c>
      <c r="M13" s="11">
        <v>0</v>
      </c>
      <c r="N13" s="11">
        <v>0</v>
      </c>
    </row>
    <row r="14" spans="2:14" x14ac:dyDescent="0.3">
      <c r="B14" s="6" t="s">
        <v>4</v>
      </c>
      <c r="C14" s="7">
        <v>37513.96</v>
      </c>
      <c r="D14" s="7">
        <v>42108.37</v>
      </c>
      <c r="E14" s="7">
        <v>42318.41</v>
      </c>
      <c r="F14" s="7">
        <v>40561.519999999997</v>
      </c>
      <c r="G14" s="7">
        <v>70337.740000000005</v>
      </c>
      <c r="H14" s="7">
        <v>35109</v>
      </c>
      <c r="I14" s="7">
        <v>27582</v>
      </c>
      <c r="J14" s="7">
        <v>78334</v>
      </c>
      <c r="K14" s="11">
        <v>0</v>
      </c>
      <c r="L14" s="11">
        <v>0</v>
      </c>
      <c r="M14" s="11">
        <v>0</v>
      </c>
      <c r="N14" s="11">
        <v>0</v>
      </c>
    </row>
    <row r="15" spans="2:14" x14ac:dyDescent="0.3">
      <c r="B15" s="6" t="s">
        <v>5</v>
      </c>
      <c r="C15" s="7">
        <v>35940.76</v>
      </c>
      <c r="D15" s="7">
        <v>29281.91</v>
      </c>
      <c r="E15" s="7">
        <v>30088.94</v>
      </c>
      <c r="F15" s="7">
        <v>59125.84</v>
      </c>
      <c r="G15" s="7">
        <v>80813.09</v>
      </c>
      <c r="H15" s="7">
        <v>39548</v>
      </c>
      <c r="I15" s="7">
        <v>40793</v>
      </c>
      <c r="J15" s="7">
        <v>57845</v>
      </c>
      <c r="K15" s="11">
        <v>0</v>
      </c>
      <c r="L15" s="11">
        <v>0</v>
      </c>
      <c r="M15" s="11">
        <v>0</v>
      </c>
      <c r="N15" s="11">
        <v>0</v>
      </c>
    </row>
    <row r="16" spans="2:14" x14ac:dyDescent="0.3">
      <c r="B16" s="6" t="s">
        <v>23</v>
      </c>
      <c r="C16" s="7">
        <f>SUM(C9:C15)</f>
        <v>293672.15999999997</v>
      </c>
      <c r="D16" s="7">
        <f t="shared" ref="D16:F16" si="0">SUM(D9:D15)</f>
        <v>239851.86</v>
      </c>
      <c r="E16" s="7">
        <f t="shared" si="0"/>
        <v>289469.42</v>
      </c>
      <c r="F16" s="7">
        <f t="shared" si="0"/>
        <v>311032.17</v>
      </c>
      <c r="G16" s="7">
        <f>SUM(G9:G15)</f>
        <v>572599.72</v>
      </c>
      <c r="H16" s="7">
        <f t="shared" ref="H16:N16" si="1">SUM(H10:H15)</f>
        <v>252204</v>
      </c>
      <c r="I16" s="7">
        <f t="shared" si="1"/>
        <v>214061</v>
      </c>
      <c r="J16" s="7">
        <f t="shared" si="1"/>
        <v>486493</v>
      </c>
      <c r="K16" s="11">
        <f t="shared" si="1"/>
        <v>0</v>
      </c>
      <c r="L16" s="11">
        <f t="shared" si="1"/>
        <v>0</v>
      </c>
      <c r="M16" s="11">
        <f t="shared" si="1"/>
        <v>0</v>
      </c>
      <c r="N16" s="11">
        <f t="shared" si="1"/>
        <v>0</v>
      </c>
    </row>
    <row r="18" spans="2:14" x14ac:dyDescent="0.3">
      <c r="B18" s="1" t="s">
        <v>43</v>
      </c>
    </row>
    <row r="19" spans="2:14" x14ac:dyDescent="0.3">
      <c r="B19" s="1"/>
    </row>
    <row r="20" spans="2:14" x14ac:dyDescent="0.3">
      <c r="B20" s="2" t="s">
        <v>11</v>
      </c>
      <c r="C20" s="10">
        <v>45748</v>
      </c>
      <c r="D20" s="10">
        <v>45778</v>
      </c>
      <c r="E20" s="10">
        <v>45809</v>
      </c>
      <c r="F20" s="10">
        <v>45839</v>
      </c>
      <c r="G20" s="10">
        <v>45870</v>
      </c>
      <c r="H20" s="10">
        <v>45901</v>
      </c>
      <c r="I20" s="10">
        <v>45931</v>
      </c>
      <c r="J20" s="10">
        <v>45962</v>
      </c>
      <c r="K20" s="10">
        <v>45992</v>
      </c>
      <c r="L20" s="10">
        <v>46023</v>
      </c>
      <c r="M20" s="10">
        <v>46054</v>
      </c>
      <c r="N20" s="10">
        <v>46082</v>
      </c>
    </row>
    <row r="21" spans="2:14" x14ac:dyDescent="0.3">
      <c r="B21" s="6" t="s">
        <v>12</v>
      </c>
      <c r="C21" s="7">
        <v>48590.9</v>
      </c>
      <c r="D21" s="7">
        <v>55046.41</v>
      </c>
      <c r="E21" s="7">
        <v>64770.400000000001</v>
      </c>
      <c r="F21" s="7">
        <v>60519.94</v>
      </c>
      <c r="G21" s="7">
        <v>171294.73</v>
      </c>
      <c r="H21" s="7">
        <v>58912</v>
      </c>
      <c r="I21" s="7">
        <v>43895</v>
      </c>
      <c r="J21" s="7">
        <v>141609</v>
      </c>
      <c r="K21" s="11">
        <v>0</v>
      </c>
      <c r="L21" s="11">
        <v>0</v>
      </c>
      <c r="M21" s="11">
        <v>0</v>
      </c>
      <c r="N21" s="11">
        <v>0</v>
      </c>
    </row>
    <row r="22" spans="2:14" x14ac:dyDescent="0.3">
      <c r="B22" s="6" t="s">
        <v>13</v>
      </c>
      <c r="C22" s="7">
        <v>14918.18</v>
      </c>
      <c r="D22" s="7">
        <v>17962.349999999999</v>
      </c>
      <c r="E22" s="7">
        <v>7415.3</v>
      </c>
      <c r="F22" s="7">
        <v>15281.3</v>
      </c>
      <c r="G22" s="7">
        <v>24237.81</v>
      </c>
      <c r="H22" s="7">
        <v>9661</v>
      </c>
      <c r="I22" s="7">
        <v>21270</v>
      </c>
      <c r="J22" s="7">
        <v>14803</v>
      </c>
      <c r="K22" s="11">
        <v>0</v>
      </c>
      <c r="L22" s="11">
        <v>0</v>
      </c>
      <c r="M22" s="11">
        <v>0</v>
      </c>
      <c r="N22" s="11">
        <v>0</v>
      </c>
    </row>
    <row r="23" spans="2:14" x14ac:dyDescent="0.3">
      <c r="B23" s="6" t="s">
        <v>44</v>
      </c>
      <c r="C23" s="7">
        <v>341.67</v>
      </c>
      <c r="D23" s="7">
        <v>558.30999999999995</v>
      </c>
      <c r="E23" s="7">
        <v>277.07</v>
      </c>
      <c r="F23" s="7">
        <v>0</v>
      </c>
      <c r="G23" s="7">
        <v>540</v>
      </c>
      <c r="H23" s="7">
        <v>870</v>
      </c>
      <c r="I23" s="7">
        <v>0</v>
      </c>
      <c r="J23" s="7">
        <v>0</v>
      </c>
      <c r="K23" s="11">
        <v>0</v>
      </c>
      <c r="L23" s="11">
        <v>0</v>
      </c>
      <c r="M23" s="11">
        <v>0</v>
      </c>
      <c r="N23" s="11">
        <v>0</v>
      </c>
    </row>
    <row r="24" spans="2:14" x14ac:dyDescent="0.3">
      <c r="B24" s="6" t="s">
        <v>45</v>
      </c>
      <c r="C24" s="7">
        <v>10811.98</v>
      </c>
      <c r="D24" s="7">
        <v>1448.51</v>
      </c>
      <c r="E24" s="7">
        <v>1304.76</v>
      </c>
      <c r="F24" s="7">
        <v>10599.05</v>
      </c>
      <c r="G24" s="7">
        <v>5705.72</v>
      </c>
      <c r="H24" s="7">
        <v>13735</v>
      </c>
      <c r="I24" s="7">
        <v>7163</v>
      </c>
      <c r="J24" s="7">
        <v>7221</v>
      </c>
      <c r="K24" s="11">
        <v>0</v>
      </c>
      <c r="L24" s="11">
        <v>0</v>
      </c>
      <c r="M24" s="11">
        <v>0</v>
      </c>
      <c r="N24" s="11">
        <v>0</v>
      </c>
    </row>
    <row r="25" spans="2:14" x14ac:dyDescent="0.3">
      <c r="B25" s="6" t="s">
        <v>67</v>
      </c>
      <c r="C25" s="7">
        <v>0</v>
      </c>
      <c r="D25" s="7">
        <v>0</v>
      </c>
      <c r="E25" s="7">
        <v>0</v>
      </c>
      <c r="F25" s="7">
        <v>0</v>
      </c>
      <c r="G25" s="7">
        <v>0</v>
      </c>
      <c r="H25" s="7">
        <v>0</v>
      </c>
      <c r="I25" s="7">
        <v>0</v>
      </c>
      <c r="J25" s="7">
        <v>0</v>
      </c>
      <c r="K25" s="11">
        <v>0</v>
      </c>
      <c r="L25" s="11">
        <v>0</v>
      </c>
      <c r="M25" s="11">
        <v>0</v>
      </c>
      <c r="N25" s="11">
        <v>0</v>
      </c>
    </row>
    <row r="26" spans="2:14" x14ac:dyDescent="0.3">
      <c r="B26" s="6" t="s">
        <v>14</v>
      </c>
      <c r="C26" s="7">
        <v>1607.66</v>
      </c>
      <c r="D26" s="7">
        <v>0</v>
      </c>
      <c r="E26" s="7">
        <v>409.2</v>
      </c>
      <c r="F26" s="7">
        <v>0</v>
      </c>
      <c r="G26" s="7">
        <v>435.07</v>
      </c>
      <c r="H26" s="7">
        <v>461</v>
      </c>
      <c r="I26" s="7">
        <v>1620</v>
      </c>
      <c r="J26" s="7">
        <v>830</v>
      </c>
      <c r="K26" s="11">
        <v>0</v>
      </c>
      <c r="L26" s="11">
        <v>0</v>
      </c>
      <c r="M26" s="11">
        <v>0</v>
      </c>
      <c r="N26" s="11">
        <v>0</v>
      </c>
    </row>
    <row r="27" spans="2:14" x14ac:dyDescent="0.3">
      <c r="B27" s="6" t="s">
        <v>22</v>
      </c>
      <c r="C27" s="7">
        <v>62858.8</v>
      </c>
      <c r="D27" s="7">
        <v>56623.98</v>
      </c>
      <c r="E27" s="7">
        <v>56607</v>
      </c>
      <c r="F27" s="7">
        <v>64052.31</v>
      </c>
      <c r="G27" s="7">
        <v>108576.74</v>
      </c>
      <c r="H27" s="7">
        <v>37428</v>
      </c>
      <c r="I27" s="7">
        <v>42950</v>
      </c>
      <c r="J27" s="7">
        <v>94015</v>
      </c>
      <c r="K27" s="11">
        <v>0</v>
      </c>
      <c r="L27" s="11">
        <v>0</v>
      </c>
      <c r="M27" s="11">
        <v>0</v>
      </c>
      <c r="N27" s="11">
        <v>0</v>
      </c>
    </row>
    <row r="28" spans="2:14" x14ac:dyDescent="0.3">
      <c r="B28" s="6" t="s">
        <v>46</v>
      </c>
      <c r="C28" s="7">
        <v>546.34</v>
      </c>
      <c r="D28" s="7">
        <v>1380.18</v>
      </c>
      <c r="E28" s="7">
        <v>629.66999999999996</v>
      </c>
      <c r="F28" s="7">
        <v>356.45</v>
      </c>
      <c r="G28" s="7">
        <v>725.11</v>
      </c>
      <c r="H28" s="7">
        <v>0</v>
      </c>
      <c r="I28" s="7">
        <v>0</v>
      </c>
      <c r="J28" s="7">
        <v>0</v>
      </c>
      <c r="K28" s="11">
        <v>0</v>
      </c>
      <c r="L28" s="11">
        <v>0</v>
      </c>
      <c r="M28" s="11">
        <v>0</v>
      </c>
      <c r="N28" s="11">
        <v>0</v>
      </c>
    </row>
    <row r="29" spans="2:14" x14ac:dyDescent="0.3">
      <c r="B29" s="6" t="s">
        <v>47</v>
      </c>
      <c r="C29" s="7">
        <v>8190.27</v>
      </c>
      <c r="D29" s="7">
        <v>1508.18</v>
      </c>
      <c r="E29" s="7">
        <v>12238.75</v>
      </c>
      <c r="F29" s="7">
        <v>9632.09</v>
      </c>
      <c r="G29" s="7">
        <v>21804.35</v>
      </c>
      <c r="H29" s="7">
        <v>13104</v>
      </c>
      <c r="I29" s="7">
        <v>2610</v>
      </c>
      <c r="J29" s="7">
        <v>20673</v>
      </c>
      <c r="K29" s="11">
        <v>0</v>
      </c>
      <c r="L29" s="11">
        <v>0</v>
      </c>
      <c r="M29" s="11">
        <v>0</v>
      </c>
      <c r="N29" s="11">
        <v>0</v>
      </c>
    </row>
    <row r="30" spans="2:14" x14ac:dyDescent="0.3">
      <c r="B30" s="6" t="s">
        <v>15</v>
      </c>
      <c r="C30" s="7">
        <v>19415.7</v>
      </c>
      <c r="D30" s="7">
        <v>22362.63</v>
      </c>
      <c r="E30" s="7">
        <v>20625.89</v>
      </c>
      <c r="F30" s="7">
        <v>16391.5</v>
      </c>
      <c r="G30" s="7">
        <v>1091.6600000000001</v>
      </c>
      <c r="H30" s="7">
        <v>417</v>
      </c>
      <c r="I30" s="7">
        <v>11519</v>
      </c>
      <c r="J30" s="7">
        <v>36911</v>
      </c>
      <c r="K30" s="11">
        <v>0</v>
      </c>
      <c r="L30" s="11">
        <v>0</v>
      </c>
      <c r="M30" s="11">
        <v>0</v>
      </c>
      <c r="N30" s="11">
        <v>0</v>
      </c>
    </row>
    <row r="31" spans="2:14" x14ac:dyDescent="0.3">
      <c r="B31" s="6" t="s">
        <v>16</v>
      </c>
      <c r="C31" s="7">
        <v>28550.23</v>
      </c>
      <c r="D31" s="7">
        <v>20318.66</v>
      </c>
      <c r="E31" s="7">
        <v>25023.73</v>
      </c>
      <c r="F31" s="7">
        <v>32218.76</v>
      </c>
      <c r="G31" s="7">
        <v>58332.02</v>
      </c>
      <c r="H31" s="7">
        <v>33907</v>
      </c>
      <c r="I31" s="7">
        <v>22797</v>
      </c>
      <c r="J31" s="7">
        <v>45821</v>
      </c>
      <c r="K31" s="11">
        <v>0</v>
      </c>
      <c r="L31" s="11">
        <v>0</v>
      </c>
      <c r="M31" s="11">
        <v>0</v>
      </c>
      <c r="N31" s="11">
        <v>0</v>
      </c>
    </row>
    <row r="32" spans="2:14" x14ac:dyDescent="0.3">
      <c r="B32" s="6" t="s">
        <v>21</v>
      </c>
      <c r="C32" s="7">
        <v>19267.57</v>
      </c>
      <c r="D32" s="7">
        <v>10675.06</v>
      </c>
      <c r="E32" s="7">
        <v>13824.66</v>
      </c>
      <c r="F32" s="7">
        <v>17829.349999999999</v>
      </c>
      <c r="G32" s="7">
        <v>39062.65</v>
      </c>
      <c r="H32" s="7">
        <v>22582</v>
      </c>
      <c r="I32" s="7">
        <v>6913</v>
      </c>
      <c r="J32" s="7">
        <v>40444</v>
      </c>
      <c r="K32" s="11">
        <v>0</v>
      </c>
      <c r="L32" s="11">
        <v>0</v>
      </c>
      <c r="M32" s="11">
        <v>0</v>
      </c>
      <c r="N32" s="11">
        <v>0</v>
      </c>
    </row>
    <row r="33" spans="2:14" x14ac:dyDescent="0.3">
      <c r="B33" s="6" t="s">
        <v>17</v>
      </c>
      <c r="C33" s="7">
        <v>0</v>
      </c>
      <c r="D33" s="7">
        <v>0</v>
      </c>
      <c r="E33" s="7">
        <v>0</v>
      </c>
      <c r="F33" s="7">
        <v>0</v>
      </c>
      <c r="G33" s="7">
        <v>0</v>
      </c>
      <c r="H33" s="7">
        <v>0</v>
      </c>
      <c r="I33" s="7">
        <v>0</v>
      </c>
      <c r="J33" s="7">
        <v>0</v>
      </c>
      <c r="K33" s="11">
        <v>0</v>
      </c>
      <c r="L33" s="11">
        <v>0</v>
      </c>
      <c r="M33" s="11">
        <v>0</v>
      </c>
      <c r="N33" s="11">
        <v>0</v>
      </c>
    </row>
    <row r="34" spans="2:14" x14ac:dyDescent="0.3">
      <c r="B34" s="6" t="s">
        <v>54</v>
      </c>
      <c r="C34" s="7">
        <v>0</v>
      </c>
      <c r="D34" s="7">
        <v>0</v>
      </c>
      <c r="E34" s="7">
        <v>0</v>
      </c>
      <c r="F34" s="7">
        <v>0</v>
      </c>
      <c r="G34" s="7">
        <v>347.93</v>
      </c>
      <c r="H34" s="7">
        <v>0</v>
      </c>
      <c r="I34" s="7">
        <v>0</v>
      </c>
      <c r="J34" s="7">
        <v>1225</v>
      </c>
      <c r="K34" s="11">
        <v>0</v>
      </c>
      <c r="L34" s="11">
        <v>0</v>
      </c>
      <c r="M34" s="11">
        <v>0</v>
      </c>
      <c r="N34" s="11">
        <v>0</v>
      </c>
    </row>
    <row r="35" spans="2:14" x14ac:dyDescent="0.3">
      <c r="B35" s="6" t="s">
        <v>18</v>
      </c>
      <c r="C35" s="7">
        <v>8804.67</v>
      </c>
      <c r="D35" s="7">
        <v>4634.68</v>
      </c>
      <c r="E35" s="7">
        <v>4976.76</v>
      </c>
      <c r="F35" s="7">
        <v>4620.3500000000004</v>
      </c>
      <c r="G35" s="7">
        <v>12354.27</v>
      </c>
      <c r="H35" s="7">
        <v>5292</v>
      </c>
      <c r="I35" s="7">
        <v>4620</v>
      </c>
      <c r="J35" s="7">
        <v>4359</v>
      </c>
      <c r="K35" s="11">
        <v>0</v>
      </c>
      <c r="L35" s="11">
        <v>0</v>
      </c>
      <c r="M35" s="11">
        <v>0</v>
      </c>
      <c r="N35" s="11">
        <v>0</v>
      </c>
    </row>
    <row r="36" spans="2:14" x14ac:dyDescent="0.3">
      <c r="B36" s="6" t="s">
        <v>48</v>
      </c>
      <c r="C36" s="7">
        <v>5741.76</v>
      </c>
      <c r="D36" s="7">
        <v>3002.24</v>
      </c>
      <c r="E36" s="7">
        <v>16727.490000000002</v>
      </c>
      <c r="F36" s="7">
        <v>11931.87</v>
      </c>
      <c r="G36" s="7">
        <v>17318.34</v>
      </c>
      <c r="H36" s="7">
        <v>11892</v>
      </c>
      <c r="I36" s="7">
        <v>6123</v>
      </c>
      <c r="J36" s="7">
        <v>14329</v>
      </c>
      <c r="K36" s="11">
        <v>0</v>
      </c>
      <c r="L36" s="11">
        <v>0</v>
      </c>
      <c r="M36" s="11">
        <v>0</v>
      </c>
      <c r="N36" s="11">
        <v>0</v>
      </c>
    </row>
    <row r="37" spans="2:14" x14ac:dyDescent="0.3">
      <c r="B37" s="6" t="s">
        <v>49</v>
      </c>
      <c r="C37" s="7">
        <v>9214.61</v>
      </c>
      <c r="D37" s="7">
        <v>9849.8799999999992</v>
      </c>
      <c r="E37" s="7">
        <v>16169.29</v>
      </c>
      <c r="F37" s="7">
        <v>14291.69</v>
      </c>
      <c r="G37" s="7">
        <v>17790.96</v>
      </c>
      <c r="H37" s="7">
        <v>13286</v>
      </c>
      <c r="I37" s="7">
        <v>7297</v>
      </c>
      <c r="J37" s="7">
        <v>15583</v>
      </c>
      <c r="K37" s="11">
        <v>0</v>
      </c>
      <c r="L37" s="11">
        <v>0</v>
      </c>
      <c r="M37" s="11">
        <v>0</v>
      </c>
      <c r="N37" s="11">
        <v>0</v>
      </c>
    </row>
    <row r="38" spans="2:14" x14ac:dyDescent="0.3">
      <c r="B38" s="6" t="s">
        <v>19</v>
      </c>
      <c r="C38" s="7">
        <v>16010.39</v>
      </c>
      <c r="D38" s="7">
        <v>3525.07</v>
      </c>
      <c r="E38" s="7">
        <v>8458.32</v>
      </c>
      <c r="F38" s="7">
        <v>11648.7</v>
      </c>
      <c r="G38" s="7">
        <v>21284.02</v>
      </c>
      <c r="H38" s="7">
        <v>11900</v>
      </c>
      <c r="I38" s="7">
        <v>13315</v>
      </c>
      <c r="J38" s="7">
        <v>17380</v>
      </c>
      <c r="K38" s="11">
        <v>0</v>
      </c>
      <c r="L38" s="11">
        <v>0</v>
      </c>
      <c r="M38" s="11">
        <v>0</v>
      </c>
      <c r="N38" s="11">
        <v>0</v>
      </c>
    </row>
    <row r="39" spans="2:14" x14ac:dyDescent="0.3">
      <c r="B39" s="6" t="s">
        <v>50</v>
      </c>
      <c r="C39" s="7">
        <v>0</v>
      </c>
      <c r="D39" s="7">
        <v>0</v>
      </c>
      <c r="E39" s="7">
        <v>0</v>
      </c>
      <c r="F39" s="7">
        <v>1932.09</v>
      </c>
      <c r="G39" s="7">
        <v>1282.1500000000001</v>
      </c>
      <c r="H39" s="7">
        <v>2564</v>
      </c>
      <c r="I39" s="7">
        <v>1444</v>
      </c>
      <c r="J39" s="7">
        <v>1282</v>
      </c>
      <c r="K39" s="11">
        <v>0</v>
      </c>
      <c r="L39" s="11">
        <v>0</v>
      </c>
      <c r="M39" s="11">
        <v>0</v>
      </c>
      <c r="N39" s="11">
        <v>0</v>
      </c>
    </row>
    <row r="40" spans="2:14" x14ac:dyDescent="0.3">
      <c r="B40" s="6" t="s">
        <v>20</v>
      </c>
      <c r="C40" s="7">
        <v>4932.92</v>
      </c>
      <c r="D40" s="7">
        <v>3601.72</v>
      </c>
      <c r="E40" s="7">
        <v>8906.26</v>
      </c>
      <c r="F40" s="7">
        <v>12969.31</v>
      </c>
      <c r="G40" s="7">
        <v>6342.32</v>
      </c>
      <c r="H40" s="7">
        <v>1773</v>
      </c>
      <c r="I40" s="7">
        <v>1664</v>
      </c>
      <c r="J40" s="7">
        <v>862</v>
      </c>
      <c r="K40" s="11">
        <v>0</v>
      </c>
      <c r="L40" s="11">
        <v>0</v>
      </c>
      <c r="M40" s="11">
        <v>0</v>
      </c>
      <c r="N40" s="11">
        <v>0</v>
      </c>
    </row>
    <row r="41" spans="2:14" x14ac:dyDescent="0.3">
      <c r="B41" s="6" t="s">
        <v>51</v>
      </c>
      <c r="C41" s="7">
        <v>33868.51</v>
      </c>
      <c r="D41" s="7">
        <v>26160.9</v>
      </c>
      <c r="E41" s="7">
        <v>30394.66</v>
      </c>
      <c r="F41" s="7">
        <v>20677.060000000001</v>
      </c>
      <c r="G41" s="7">
        <v>55742.97</v>
      </c>
      <c r="H41" s="7">
        <v>11586</v>
      </c>
      <c r="I41" s="7">
        <v>16806</v>
      </c>
      <c r="J41" s="7">
        <v>26979</v>
      </c>
      <c r="K41" s="11">
        <v>0</v>
      </c>
      <c r="L41" s="11">
        <v>0</v>
      </c>
      <c r="M41" s="11">
        <v>0</v>
      </c>
      <c r="N41" s="11">
        <v>0</v>
      </c>
    </row>
    <row r="42" spans="2:14" x14ac:dyDescent="0.3">
      <c r="B42" s="6" t="s">
        <v>66</v>
      </c>
      <c r="C42" s="7">
        <v>0</v>
      </c>
      <c r="D42" s="7">
        <v>0</v>
      </c>
      <c r="E42" s="7">
        <v>710.21</v>
      </c>
      <c r="F42" s="7">
        <v>0</v>
      </c>
      <c r="G42" s="7">
        <v>0</v>
      </c>
      <c r="H42" s="7">
        <v>0</v>
      </c>
      <c r="I42" s="7">
        <v>0</v>
      </c>
      <c r="J42" s="7">
        <v>0</v>
      </c>
      <c r="K42" s="11">
        <v>0</v>
      </c>
      <c r="L42" s="11">
        <v>0</v>
      </c>
      <c r="M42" s="11">
        <v>0</v>
      </c>
      <c r="N42" s="11">
        <v>0</v>
      </c>
    </row>
    <row r="43" spans="2:14" x14ac:dyDescent="0.3">
      <c r="B43" s="6" t="s">
        <v>52</v>
      </c>
      <c r="C43" s="7">
        <v>0</v>
      </c>
      <c r="D43" s="7">
        <v>1193.0999999999999</v>
      </c>
      <c r="E43" s="7">
        <v>0</v>
      </c>
      <c r="F43" s="7">
        <v>6080.35</v>
      </c>
      <c r="G43" s="7">
        <v>8330.9</v>
      </c>
      <c r="H43" s="7">
        <v>2835</v>
      </c>
      <c r="I43" s="7">
        <v>2056</v>
      </c>
      <c r="J43" s="7">
        <v>2171</v>
      </c>
      <c r="K43" s="11">
        <v>0</v>
      </c>
      <c r="L43" s="11">
        <v>0</v>
      </c>
      <c r="M43" s="11">
        <v>0</v>
      </c>
      <c r="N43" s="11">
        <v>0</v>
      </c>
    </row>
    <row r="44" spans="2:14" x14ac:dyDescent="0.3">
      <c r="B44" s="6" t="s">
        <v>23</v>
      </c>
      <c r="C44" s="7">
        <f>SUM(C21:C43)</f>
        <v>293672.16000000003</v>
      </c>
      <c r="D44" s="7">
        <f t="shared" ref="D44:N44" si="2">SUM(D21:D43)</f>
        <v>239851.86</v>
      </c>
      <c r="E44" s="7">
        <f t="shared" si="2"/>
        <v>289469.42000000004</v>
      </c>
      <c r="F44" s="7">
        <f t="shared" si="2"/>
        <v>311032.17000000004</v>
      </c>
      <c r="G44" s="7">
        <f t="shared" si="2"/>
        <v>572599.72000000009</v>
      </c>
      <c r="H44" s="7">
        <f t="shared" si="2"/>
        <v>252205</v>
      </c>
      <c r="I44" s="7">
        <f t="shared" si="2"/>
        <v>214062</v>
      </c>
      <c r="J44" s="7">
        <f t="shared" si="2"/>
        <v>486497</v>
      </c>
      <c r="K44" s="11">
        <f t="shared" si="2"/>
        <v>0</v>
      </c>
      <c r="L44" s="11">
        <f t="shared" si="2"/>
        <v>0</v>
      </c>
      <c r="M44" s="11">
        <f t="shared" si="2"/>
        <v>0</v>
      </c>
      <c r="N44" s="11">
        <f t="shared" si="2"/>
        <v>0</v>
      </c>
    </row>
    <row r="46" spans="2:14" x14ac:dyDescent="0.3">
      <c r="B46" s="1" t="s">
        <v>53</v>
      </c>
    </row>
    <row r="48" spans="2:14" x14ac:dyDescent="0.3">
      <c r="B48" s="2" t="s">
        <v>9</v>
      </c>
      <c r="C48" s="10">
        <v>45748</v>
      </c>
      <c r="D48" s="10">
        <v>45778</v>
      </c>
      <c r="E48" s="10">
        <v>45809</v>
      </c>
      <c r="F48" s="10">
        <v>45839</v>
      </c>
      <c r="G48" s="10">
        <v>45870</v>
      </c>
      <c r="H48" s="10">
        <v>45901</v>
      </c>
      <c r="I48" s="10">
        <v>45931</v>
      </c>
      <c r="J48" s="10">
        <v>45962</v>
      </c>
      <c r="K48" s="10">
        <v>45992</v>
      </c>
      <c r="L48" s="10">
        <v>46023</v>
      </c>
      <c r="M48" s="10">
        <v>46054</v>
      </c>
      <c r="N48" s="10">
        <v>46082</v>
      </c>
    </row>
    <row r="49" spans="2:14" x14ac:dyDescent="0.3">
      <c r="B49" s="6" t="s">
        <v>59</v>
      </c>
      <c r="C49" s="7">
        <v>293672.16000000003</v>
      </c>
      <c r="D49" s="7">
        <v>239851.86</v>
      </c>
      <c r="E49" s="7">
        <v>289469.42000000004</v>
      </c>
      <c r="F49" s="7">
        <v>311032.17000000004</v>
      </c>
      <c r="G49" s="7">
        <v>572599.72000000009</v>
      </c>
      <c r="H49" s="7">
        <v>252205</v>
      </c>
      <c r="I49" s="7">
        <v>214062</v>
      </c>
      <c r="J49" s="7">
        <v>486497</v>
      </c>
      <c r="K49" s="11">
        <v>0</v>
      </c>
      <c r="L49" s="11">
        <v>0</v>
      </c>
      <c r="M49" s="11">
        <v>0</v>
      </c>
      <c r="N49" s="11">
        <v>0</v>
      </c>
    </row>
    <row r="51" spans="2:14" x14ac:dyDescent="0.3">
      <c r="B51" s="9" t="s">
        <v>60</v>
      </c>
      <c r="C51" s="12"/>
    </row>
    <row r="52" spans="2:14" x14ac:dyDescent="0.3">
      <c r="B52" s="9" t="s">
        <v>61</v>
      </c>
      <c r="C52" s="12"/>
    </row>
    <row r="53" spans="2:14" x14ac:dyDescent="0.3">
      <c r="B53" s="9" t="s">
        <v>62</v>
      </c>
      <c r="C53" s="12"/>
    </row>
    <row r="54" spans="2:14" x14ac:dyDescent="0.3">
      <c r="B54" s="8"/>
      <c r="C54" s="12"/>
    </row>
    <row r="55" spans="2:14" x14ac:dyDescent="0.3">
      <c r="B55" s="9" t="s">
        <v>63</v>
      </c>
      <c r="C55" s="12"/>
    </row>
    <row r="56" spans="2:14" x14ac:dyDescent="0.3">
      <c r="B56" s="3"/>
      <c r="C56" s="13"/>
    </row>
    <row r="57" spans="2:14" x14ac:dyDescent="0.3">
      <c r="B57" s="3" t="s">
        <v>64</v>
      </c>
      <c r="C57" s="13"/>
    </row>
    <row r="58" spans="2:14" x14ac:dyDescent="0.3">
      <c r="B58" s="3"/>
      <c r="C58" s="13"/>
    </row>
    <row r="59" spans="2:14" x14ac:dyDescent="0.3">
      <c r="B59" s="3"/>
      <c r="C59" s="13"/>
    </row>
    <row r="60" spans="2:14" x14ac:dyDescent="0.3">
      <c r="B60" s="3"/>
      <c r="C60" s="13"/>
    </row>
  </sheetData>
  <sheetProtection algorithmName="SHA-512" hashValue="2PolAWasBJ4I4dKHfo5OBnReuRbDhlAsui7VHD2cpuCZQ3Vu87IQCgOaimD3ZqT0zrahHqabPuqJKr4W2mvTIQ==" saltValue="StN+wIFLR1SVsJ0jrgISrA==" spinCount="100000" sheet="1" objects="1" scenarios="1"/>
  <mergeCells count="1">
    <mergeCell ref="B2:N4"/>
  </mergeCells>
  <pageMargins left="0.7" right="0.7" top="0.75" bottom="0.75" header="0.3" footer="0.3"/>
  <ignoredErrors>
    <ignoredError sqref="C16:N16 C44:N4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Agency Spend 2025-26</vt:lpstr>
      <vt:lpstr>Bank Spend 2025-26</vt:lpstr>
    </vt:vector>
  </TitlesOfParts>
  <Company>Wrightington, Wigan and Leigh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 Taylor</dc:creator>
  <cp:lastModifiedBy>Aime Taylor</cp:lastModifiedBy>
  <dcterms:created xsi:type="dcterms:W3CDTF">2025-05-16T14:11:22Z</dcterms:created>
  <dcterms:modified xsi:type="dcterms:W3CDTF">2025-12-12T10:44:22Z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-682335693</vt:i4>
  </property>
  <property fmtid="{D5CDD505-2E9C-101B-9397-08002B2CF9AE}" pid="3" name="_NewReviewCycle">
    <vt:lpwstr/>
  </property>
  <property fmtid="{D5CDD505-2E9C-101B-9397-08002B2CF9AE}" pid="4" name="_EmailSubject">
    <vt:lpwstr>WWL Agency Spend - Publication Scheme</vt:lpwstr>
  </property>
  <property fmtid="{D5CDD505-2E9C-101B-9397-08002B2CF9AE}" pid="5" name="_AuthorEmail">
    <vt:lpwstr>Avril.Allen@NHSProfessionals.nhs.uk</vt:lpwstr>
  </property>
  <property fmtid="{D5CDD505-2E9C-101B-9397-08002B2CF9AE}" pid="6" name="_AuthorEmailDisplayName">
    <vt:lpwstr>Avril Allen</vt:lpwstr>
  </property>
  <property fmtid="{D5CDD505-2E9C-101B-9397-08002B2CF9AE}" pid="7" name="_PreviousAdHocReviewCycleID">
    <vt:i4>-682335693</vt:i4>
  </property>
  <property fmtid="{D5CDD505-2E9C-101B-9397-08002B2CF9AE}" pid="8" name="_ReviewingToolsShownOnce">
    <vt:lpwstr/>
  </property>
</Properties>
</file>