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3)\8800 Series\8830 - Agency locum spend\"/>
    </mc:Choice>
  </mc:AlternateContent>
  <xr:revisionPtr revIDLastSave="0" documentId="8_{CBF6DACD-5691-418D-AC2A-2C493375E5B1}" xr6:coauthVersionLast="47" xr6:coauthVersionMax="47" xr10:uidLastSave="{00000000-0000-0000-0000-000000000000}"/>
  <bookViews>
    <workbookView xWindow="-28920" yWindow="-3885" windowWidth="29040" windowHeight="15840" xr2:uid="{F52ECB01-87B5-43CB-90C0-0586EBDF0A0A}"/>
  </bookViews>
  <sheets>
    <sheet name="med and dental by pay scale" sheetId="1" r:id="rId1"/>
    <sheet name="med and dental by dept" sheetId="2" r:id="rId2"/>
    <sheet name="N&amp;M by pay band" sheetId="4" r:id="rId3"/>
    <sheet name="N&amp;M by dept" sheetId="3" r:id="rId4"/>
  </sheets>
  <definedNames>
    <definedName name="_xlnm._FilterDatabase" localSheetId="1" hidden="1">'med and dental by dept'!$A$3:$C$42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3" l="1"/>
  <c r="D9" i="3"/>
  <c r="D10" i="3"/>
  <c r="D11" i="3"/>
  <c r="D12" i="3"/>
  <c r="D13" i="3"/>
  <c r="D15" i="3"/>
  <c r="D16" i="3"/>
  <c r="D18" i="3"/>
  <c r="D19" i="3"/>
  <c r="D20" i="3"/>
  <c r="D24" i="3"/>
  <c r="D25" i="3"/>
  <c r="D27" i="3"/>
  <c r="D30" i="3"/>
  <c r="D34" i="3"/>
  <c r="D36" i="3"/>
  <c r="D39" i="3"/>
  <c r="D40" i="3"/>
  <c r="D43" i="3"/>
  <c r="D44" i="3"/>
  <c r="D45" i="3"/>
  <c r="D47" i="3"/>
  <c r="D48" i="3"/>
  <c r="D51" i="3"/>
  <c r="D52" i="3"/>
  <c r="D54" i="3"/>
  <c r="D55" i="3"/>
  <c r="D57" i="3"/>
  <c r="D59" i="3"/>
  <c r="D60" i="3"/>
  <c r="D61" i="3"/>
  <c r="D62" i="3"/>
  <c r="D63" i="3"/>
  <c r="D64" i="3"/>
  <c r="D65" i="3"/>
  <c r="D70" i="3"/>
  <c r="D71" i="3"/>
  <c r="D72" i="3"/>
  <c r="D73" i="3"/>
  <c r="D76" i="3"/>
  <c r="D77" i="3"/>
  <c r="D78" i="3"/>
  <c r="D80" i="3"/>
  <c r="D82" i="3"/>
  <c r="D86" i="3"/>
  <c r="D87" i="3"/>
  <c r="D89" i="3"/>
  <c r="D90" i="3"/>
  <c r="D91" i="3"/>
  <c r="D92" i="3"/>
  <c r="D93" i="3"/>
  <c r="D94" i="3"/>
  <c r="D95" i="3"/>
  <c r="D96" i="3"/>
  <c r="D97" i="3"/>
  <c r="D98" i="3"/>
  <c r="D101" i="3"/>
  <c r="D105" i="3"/>
  <c r="D106" i="3"/>
  <c r="D108" i="3"/>
  <c r="D111" i="3"/>
  <c r="D113" i="3"/>
  <c r="D114" i="3"/>
  <c r="D118" i="3"/>
  <c r="D119" i="3"/>
  <c r="D120" i="3"/>
  <c r="D122" i="3"/>
  <c r="D123" i="3"/>
  <c r="D125" i="3"/>
  <c r="D126" i="3"/>
  <c r="D127" i="3"/>
  <c r="D130" i="3"/>
  <c r="D132" i="3"/>
  <c r="D133" i="3"/>
  <c r="D135" i="3"/>
  <c r="D136" i="3"/>
  <c r="D137" i="3"/>
  <c r="D138" i="3"/>
  <c r="D142" i="3"/>
  <c r="D145" i="3"/>
  <c r="D146" i="3"/>
  <c r="D147" i="3"/>
  <c r="D148" i="3"/>
  <c r="D149" i="3"/>
  <c r="D150" i="3"/>
  <c r="D151" i="3"/>
  <c r="D152" i="3"/>
  <c r="D154" i="3"/>
  <c r="D155" i="3"/>
  <c r="D156" i="3"/>
  <c r="D157" i="3"/>
  <c r="D161" i="3"/>
  <c r="D162" i="3"/>
  <c r="D166" i="3"/>
  <c r="D167" i="3"/>
  <c r="D169" i="3"/>
  <c r="D171" i="3"/>
  <c r="D172" i="3"/>
  <c r="D173" i="3"/>
  <c r="D175" i="3"/>
  <c r="D177" i="3"/>
  <c r="D178" i="3"/>
  <c r="D179" i="3"/>
  <c r="D180" i="3"/>
  <c r="D181" i="3"/>
  <c r="D182" i="3"/>
  <c r="D183" i="3"/>
  <c r="D184" i="3"/>
  <c r="D185" i="3"/>
  <c r="D186" i="3"/>
  <c r="D187" i="3"/>
  <c r="D5" i="4"/>
  <c r="D9" i="4"/>
  <c r="D10" i="4"/>
  <c r="D11" i="4"/>
  <c r="D12" i="4"/>
  <c r="D6" i="2"/>
  <c r="D7" i="2"/>
  <c r="D8" i="2"/>
  <c r="D12" i="2"/>
  <c r="D13" i="2"/>
  <c r="D14" i="2"/>
  <c r="D16" i="2"/>
  <c r="D18" i="2"/>
  <c r="D19" i="2"/>
  <c r="D20" i="2"/>
  <c r="D21" i="2"/>
  <c r="D22" i="2"/>
  <c r="D24" i="2"/>
  <c r="D28" i="2"/>
  <c r="D29" i="2"/>
  <c r="D30" i="2"/>
  <c r="D31" i="2"/>
  <c r="D33" i="2"/>
  <c r="D35" i="2"/>
  <c r="D36" i="2"/>
  <c r="D37" i="2"/>
  <c r="D41" i="2"/>
  <c r="D42" i="2"/>
  <c r="D4" i="2"/>
</calcChain>
</file>

<file path=xl/sharedStrings.xml><?xml version="1.0" encoding="utf-8"?>
<sst xmlns="http://schemas.openxmlformats.org/spreadsheetml/2006/main" count="532" uniqueCount="313">
  <si>
    <t>Pay Scale</t>
  </si>
  <si>
    <t>Pay Scale Description</t>
  </si>
  <si>
    <t>MC21</t>
  </si>
  <si>
    <t>Consultant (Medical)</t>
  </si>
  <si>
    <t>MC41</t>
  </si>
  <si>
    <t>Associate Specialist New Contract - Closed</t>
  </si>
  <si>
    <t>MC46</t>
  </si>
  <si>
    <t>Specialty Doctor - Closed</t>
  </si>
  <si>
    <t>MC70</t>
  </si>
  <si>
    <t>Specialist Grade</t>
  </si>
  <si>
    <t>MC75</t>
  </si>
  <si>
    <t>Specialty Doctor 2021</t>
  </si>
  <si>
    <t>ME21</t>
  </si>
  <si>
    <t>PT Med Off/Gen Dental Practitioner</t>
  </si>
  <si>
    <t>MF01</t>
  </si>
  <si>
    <t>Foundation Doctor Year 1</t>
  </si>
  <si>
    <t>MF02</t>
  </si>
  <si>
    <t>Foundation Doctor Year 2</t>
  </si>
  <si>
    <t>MN37</t>
  </si>
  <si>
    <t>Specialty Registrar</t>
  </si>
  <si>
    <t>MQ00</t>
  </si>
  <si>
    <t>Personal Salary</t>
  </si>
  <si>
    <t>MT02</t>
  </si>
  <si>
    <t>Foundation Doctor Yr2 Trust Grade</t>
  </si>
  <si>
    <t>MT03</t>
  </si>
  <si>
    <t>ST1/ST2 SpR1/SpR2 Trust Grade</t>
  </si>
  <si>
    <t>MT04</t>
  </si>
  <si>
    <t>ST3-ST7 SpR3 - SpR 8 Trust Grade</t>
  </si>
  <si>
    <t>MT05</t>
  </si>
  <si>
    <t>ST6-ST8 SpR6 -SpR8 Trust Grade</t>
  </si>
  <si>
    <t>YC51</t>
  </si>
  <si>
    <t>Consultant (pre 31 Oct) - 1yr Snr</t>
  </si>
  <si>
    <t>YC65</t>
  </si>
  <si>
    <t>Consultant (pre 31 Oct) - 16yrs Snr</t>
  </si>
  <si>
    <t>YC70</t>
  </si>
  <si>
    <t>Consultant (pre 31 Oct) - 21-29yrs Snr</t>
  </si>
  <si>
    <t>YC72</t>
  </si>
  <si>
    <t>Consultant (post 31 Oct)</t>
  </si>
  <si>
    <t>YC73</t>
  </si>
  <si>
    <t>Locum Consultant</t>
  </si>
  <si>
    <t>YK72</t>
  </si>
  <si>
    <t>YM51</t>
  </si>
  <si>
    <t>YM53</t>
  </si>
  <si>
    <t>Consultant (pre 31 Oct) - 3yrs Snr</t>
  </si>
  <si>
    <t>YM54</t>
  </si>
  <si>
    <t>Consultant (pre 31 Oct) - 4yrs Snr</t>
  </si>
  <si>
    <t>YM55</t>
  </si>
  <si>
    <t>Consultant (pre 31 Oct) - 5yrs Snr</t>
  </si>
  <si>
    <t>YM56</t>
  </si>
  <si>
    <t>Consultant (pre 31 Oct) - 6yrs Snr</t>
  </si>
  <si>
    <t>YM57</t>
  </si>
  <si>
    <t>Consultant (pre 31 Oct) - 7-8yrs Snr</t>
  </si>
  <si>
    <t>YM58</t>
  </si>
  <si>
    <t>Consultant (pre 31 Oct) - 9yrs Snr</t>
  </si>
  <si>
    <t>YM59</t>
  </si>
  <si>
    <t>Consultant (pre 31 Oct) - 10yrs Snr</t>
  </si>
  <si>
    <t>YM60</t>
  </si>
  <si>
    <t>Consultant (pre 31 Oct) - 11yrs Snr</t>
  </si>
  <si>
    <t>YM61</t>
  </si>
  <si>
    <t>Consultant (pre 31 Oct) - 12yrs Snr</t>
  </si>
  <si>
    <t>YM62</t>
  </si>
  <si>
    <t>Consultant (pre 31 Oct) - 13yrs Snr</t>
  </si>
  <si>
    <t>YM63</t>
  </si>
  <si>
    <t>Consultant (pre 31 Oct) - 14yrs Snr</t>
  </si>
  <si>
    <t>YM67</t>
  </si>
  <si>
    <t>Consultant (pre 31 Oct) - 18yrs Snr</t>
  </si>
  <si>
    <t>YM68</t>
  </si>
  <si>
    <t>Consultant (pre 31 Oct) - 19yrs Snr</t>
  </si>
  <si>
    <t>YM70</t>
  </si>
  <si>
    <t>YM71</t>
  </si>
  <si>
    <t>Consultant (pre 31 Oct) - 30+yrs Snr</t>
  </si>
  <si>
    <t>YM72</t>
  </si>
  <si>
    <t>YM73</t>
  </si>
  <si>
    <t>Grand Total</t>
  </si>
  <si>
    <t>staff in post with more than 1 yr service as at 31 Mar 23</t>
  </si>
  <si>
    <t>Total Consultant</t>
  </si>
  <si>
    <t>302 A&amp;E Medical Staff (W95216)</t>
  </si>
  <si>
    <t>302 Assisted Conception Unit (W95434)</t>
  </si>
  <si>
    <t>302 CRT Medical Staffing (W97198)</t>
  </si>
  <si>
    <t>302 EC&amp;SR Medical Staff (W95156)</t>
  </si>
  <si>
    <t>302 Foundation Doctors (W95858)</t>
  </si>
  <si>
    <t>302 Management - Medical Division (W95008)</t>
  </si>
  <si>
    <t>302 Medical Director (W95848)</t>
  </si>
  <si>
    <t>302 Medical Education (W95854)</t>
  </si>
  <si>
    <t>302 Medical Staff - Anaesthetics (W95376)</t>
  </si>
  <si>
    <t>302 Medical Staff - Breast (W95306)</t>
  </si>
  <si>
    <t>302 Medical Staff - Cardiology - RAEI (W95104)</t>
  </si>
  <si>
    <t>302 Medical Staff - Clinical Haematology (W95108)</t>
  </si>
  <si>
    <t>302 Medical Staff - Colorectal (W95312)</t>
  </si>
  <si>
    <t>302 Medical Staff - Dermatology - Leigh (W95596)</t>
  </si>
  <si>
    <t>302 Medical Staff - Diabetics - RAEI (W95094)</t>
  </si>
  <si>
    <t>302 Medical Staff - Endoscopy - RAEI (W95096)</t>
  </si>
  <si>
    <t>302 Medical Staff - ENT RAEI (W95322)</t>
  </si>
  <si>
    <t>302 Medical Staff - Gen Med (W95092)</t>
  </si>
  <si>
    <t>302 Medical Staff - General Surgery RAEI (W95332)</t>
  </si>
  <si>
    <t>302 Medical Staff - Neuro Rehab (W95160)</t>
  </si>
  <si>
    <t>302 Medical Staff - Ophthalmology RAEI (W95344)</t>
  </si>
  <si>
    <t>302 Medical Staff - Palliative Care (W95102)</t>
  </si>
  <si>
    <t>302 Medical Staff - Rheumatology (W95584)</t>
  </si>
  <si>
    <t>302 Medical Staff - Stroke Services (W95158)</t>
  </si>
  <si>
    <t>302 Medical Staff - T&amp;O Junior (W95554)</t>
  </si>
  <si>
    <t>302 Medical Staff - T&amp;O Senior (W95550)</t>
  </si>
  <si>
    <t>302 Medical Staff - Thoracic (W95098)</t>
  </si>
  <si>
    <t>302 Medical Staff - Urology RAEI (W95362)</t>
  </si>
  <si>
    <t>302 Medical Staff Maxillo Facial Department (W95340)</t>
  </si>
  <si>
    <t>302 Medical Staff Obs &amp; Gynae (W95448)</t>
  </si>
  <si>
    <t>302 Medical Staff Oncology (W95614)</t>
  </si>
  <si>
    <t>302 Medical Staff Paediatrics Comm &amp; CH (W95426)</t>
  </si>
  <si>
    <t>302 Medical Staff Paediatrics RAEI (W95424)</t>
  </si>
  <si>
    <t>302 Medical Staff-Radiology-RAEI (W95644)</t>
  </si>
  <si>
    <t>302 Occupational Health (W95814)</t>
  </si>
  <si>
    <t>302 Ortho Hub - ERF (W95569)</t>
  </si>
  <si>
    <t>302 Psychiatry Junior Doctors (W95269)</t>
  </si>
  <si>
    <t>Department</t>
  </si>
  <si>
    <t>302 ACTS (W95200)</t>
  </si>
  <si>
    <t>302 Acute Med Bed Pressures Department (W95054)</t>
  </si>
  <si>
    <t>302 Acute Oncology (W95625)</t>
  </si>
  <si>
    <t>302 Adult DMT (W97210)</t>
  </si>
  <si>
    <t>302 Adult LDIS (W97132)</t>
  </si>
  <si>
    <t>302 Ambulatory Assessment Area (W95218)</t>
  </si>
  <si>
    <t>302 ANP (W95228)</t>
  </si>
  <si>
    <t>302 Ante Natal (W95410)</t>
  </si>
  <si>
    <t>302 Arthroplasty Practitioners (W95556)</t>
  </si>
  <si>
    <t>302 Aspull Ward RAEI (W95544)</t>
  </si>
  <si>
    <t>302 ASU on Billinge Ward RAEI (W95032)</t>
  </si>
  <si>
    <t>302 Bed Management (W95024)</t>
  </si>
  <si>
    <t>302 Better at Home (W95027)</t>
  </si>
  <si>
    <t>302 Bronchoscopy Unit (W95126)</t>
  </si>
  <si>
    <t>302 Bryn Ward North (W95279)</t>
  </si>
  <si>
    <t>302 Cardiac Catheter Lab Nursing (W95050)</t>
  </si>
  <si>
    <t>302 Chief AHP (W95879)</t>
  </si>
  <si>
    <t>302 Child DMT (W97326)</t>
  </si>
  <si>
    <t>302 Child Vacc &amp; Imms (W97114)</t>
  </si>
  <si>
    <t>302 Children's Comm Nursing Team (W97310)</t>
  </si>
  <si>
    <t>302 Christopher Home (W95298)</t>
  </si>
  <si>
    <t>302 Clinical Case Mgnt Team (W95026)</t>
  </si>
  <si>
    <t>302 Clinical Decisions Ward (W95028)</t>
  </si>
  <si>
    <t>302 Clinical Informatics (W95838)</t>
  </si>
  <si>
    <t>302 Clinical Management (W95496)</t>
  </si>
  <si>
    <t>302 Community Assessment Unit (W97142)</t>
  </si>
  <si>
    <t>302 Community Bench Posts (W97172)</t>
  </si>
  <si>
    <t>302 Community Cardiology (W97134)</t>
  </si>
  <si>
    <t>302 Community Governance (W97322)</t>
  </si>
  <si>
    <t>302 Community Matrons (W95202)</t>
  </si>
  <si>
    <t>302 Community Transformation (W97336)</t>
  </si>
  <si>
    <t>302 Community Wigan South (W95412)</t>
  </si>
  <si>
    <t>302 Continence Adult (W97200)</t>
  </si>
  <si>
    <t>302 Control of Infection (W95872)</t>
  </si>
  <si>
    <t>302 COPD (W95204)</t>
  </si>
  <si>
    <t>302 Coronary Care Unit RAEI (W95044)</t>
  </si>
  <si>
    <t>302 COVID-19 - Vaccination Centre (W95903)</t>
  </si>
  <si>
    <t>302 COVID-19 Community (W97216)</t>
  </si>
  <si>
    <t>302 Critical Care Outreach (W95280)</t>
  </si>
  <si>
    <t>302 CRN Funding (W95796)</t>
  </si>
  <si>
    <t>302 CRT Nursing &amp; Therapy Days (W95208)</t>
  </si>
  <si>
    <t>302 CRT Respiratory and TB (W97144)</t>
  </si>
  <si>
    <t>302 CRT Triage (ICC) (W95206)</t>
  </si>
  <si>
    <t>302 Dermatology OP Leigh (W95598)</t>
  </si>
  <si>
    <t>302 Dermatology Service (W97112)</t>
  </si>
  <si>
    <t>302 Diabetes Nursing (W97138)</t>
  </si>
  <si>
    <t>302 Diabetic Outpatients RAEI (W95128)</t>
  </si>
  <si>
    <t>302 Discharge Lounge (W95052)</t>
  </si>
  <si>
    <t>302 Discharge Lounge (W95567)</t>
  </si>
  <si>
    <t>302 District Nursing - Out of Hours (W97168)</t>
  </si>
  <si>
    <t>302 Divisional Director of Nursing (W95020)</t>
  </si>
  <si>
    <t>302 DMT East</t>
  </si>
  <si>
    <t>302 DN - Ashton South, Lowton and Golborne (W97182)</t>
  </si>
  <si>
    <t>302 DN - Blood Transfusion Wigan (W97194)</t>
  </si>
  <si>
    <t>302 DN - Ince, Hindley, Abram and Platt Bridge (W97186)</t>
  </si>
  <si>
    <t>302 DN - Leigh (W97178)</t>
  </si>
  <si>
    <t>302 DN - South Wigan &amp; Ashton North (W97190)</t>
  </si>
  <si>
    <t>302 DN - Treatment Rooms Wigan Borough (W97192)</t>
  </si>
  <si>
    <t>302 DN - Tyldesley and Atherton (W97188)</t>
  </si>
  <si>
    <t>302 DN - Wigan Central (W97180)</t>
  </si>
  <si>
    <t>302 DN - Wigan North (W97184)</t>
  </si>
  <si>
    <t>302 DN Team Leaders HUB (W97102)</t>
  </si>
  <si>
    <t>302 Ear Care Service (W97176)</t>
  </si>
  <si>
    <t>302 Early Years Assessment Intervention (W97302)</t>
  </si>
  <si>
    <t>302 Emergency Care Centre (W95210)</t>
  </si>
  <si>
    <t>302 Emergency Department ANP's (W95235)</t>
  </si>
  <si>
    <t>302 Emergency Department Paediatrics (W95222)</t>
  </si>
  <si>
    <t>302 Emergency Medical Unit Lowton (W95060)</t>
  </si>
  <si>
    <t>302 Escalated AAA Area (W95055)</t>
  </si>
  <si>
    <t>302 Falls Management and Bone Health Service (W97124)</t>
  </si>
  <si>
    <t>302 Fracture Clinic RAEI (W95546)</t>
  </si>
  <si>
    <t>302 Gastro Leigh (W95318)</t>
  </si>
  <si>
    <t>302 Gastro RAEI (W95320)</t>
  </si>
  <si>
    <t>302 Gen Surg Specialist Nurses (W95334)</t>
  </si>
  <si>
    <t>302 GP Out of Hours Service (W97206)</t>
  </si>
  <si>
    <t>302 Health Outreach and Inclusion Service (W97130)</t>
  </si>
  <si>
    <t>302 Health Visitors (W97320)</t>
  </si>
  <si>
    <t>302 Heart Failure (W97136)</t>
  </si>
  <si>
    <t>302 Home Oxygen Service (W95131)</t>
  </si>
  <si>
    <t>302 ICNRST (W97156)</t>
  </si>
  <si>
    <t>302 IDA -Wrightington (W96024)</t>
  </si>
  <si>
    <t>302 Ince Ward RAEI (W95048)</t>
  </si>
  <si>
    <t>302 Infant Feeding Team (W95422)</t>
  </si>
  <si>
    <t>302 Integrated Health Target Team (W95420)</t>
  </si>
  <si>
    <t>302 Intensive Care Unit RAEI (W95278)</t>
  </si>
  <si>
    <t>302 John Charnley Wing Wrightington (W95510)</t>
  </si>
  <si>
    <t>302 Labour Ward/Delivery (W95408)</t>
  </si>
  <si>
    <t>302 Langtree Ward RAEI (W95292)</t>
  </si>
  <si>
    <t>302 Leigh Outpatients (W95592)</t>
  </si>
  <si>
    <t>302 Leigh Reablement Unit (W95161)</t>
  </si>
  <si>
    <t>302 Leigh Theatre (W95382)</t>
  </si>
  <si>
    <t>302 Leigh Ward 2 (W95289)</t>
  </si>
  <si>
    <t>302 Leigh Ward 3 (W95288)</t>
  </si>
  <si>
    <t>302 Long COVID (W99947)</t>
  </si>
  <si>
    <t>302 Lymphoedema Service (W97164)</t>
  </si>
  <si>
    <t>302 M2-4 &amp; 9 (W95532)</t>
  </si>
  <si>
    <t>302 Macmillan Information Centre (W96040)</t>
  </si>
  <si>
    <t>302 Major Revision Centre (W95555)</t>
  </si>
  <si>
    <t>302 Maternity Ward RAEI (W95416)</t>
  </si>
  <si>
    <t>302 MAU (W95058)</t>
  </si>
  <si>
    <t>302 Midwifery Management (W95406)</t>
  </si>
  <si>
    <t>302 Musculo Theatres Service (W95537)</t>
  </si>
  <si>
    <t>302 Neonatal Outreach (W95400)</t>
  </si>
  <si>
    <t>302 Neonatal Unit (W95394)</t>
  </si>
  <si>
    <t>302 Network Cancer Staffing (W95620)</t>
  </si>
  <si>
    <t>302 New Astley Ward - Ortho Geriatric (W95056)</t>
  </si>
  <si>
    <t>302 New Shevington Ward - Gastro (W95034)</t>
  </si>
  <si>
    <t>302 NLP Project Team (W95509)</t>
  </si>
  <si>
    <t>302 Nurse Director (W95862)</t>
  </si>
  <si>
    <t>302 Nursing Staff Haematology (W95108)</t>
  </si>
  <si>
    <t>302 Oncology (W95616)</t>
  </si>
  <si>
    <t>302 Orrell Ward RAEI (W95300)</t>
  </si>
  <si>
    <t>302 Orthoptics Boston House (W95282)</t>
  </si>
  <si>
    <t>302 Outpatients Wrightington (W95566)</t>
  </si>
  <si>
    <t>302 Paediatric Diabetic Nurses (W95399)</t>
  </si>
  <si>
    <t>302 Paediatric Outpatients RAEI (W95398)</t>
  </si>
  <si>
    <t>302 Paeds Management (W95392)</t>
  </si>
  <si>
    <t>302 Pain Management (W95384)</t>
  </si>
  <si>
    <t>302 Patient and Public Involvement (W95878)</t>
  </si>
  <si>
    <t>302 Patient Flow (W95540)</t>
  </si>
  <si>
    <t>302 Pemberton Ward RAEI (W95038)</t>
  </si>
  <si>
    <t>302 Pharmacy RAEI (W95236)</t>
  </si>
  <si>
    <t>302 PIU (W95212)</t>
  </si>
  <si>
    <t>302 Pods 1-4 (W95528)</t>
  </si>
  <si>
    <t>302 Practice Development DN (W97174)</t>
  </si>
  <si>
    <t>302 Pre Op Assess Clinic Wrightington (W95568)</t>
  </si>
  <si>
    <t>302 Pre-op Assessment Centre DTC (W95286)</t>
  </si>
  <si>
    <t>302 Primary Care Centre (W95227)</t>
  </si>
  <si>
    <t>302 Professional Practice Team (W95880)</t>
  </si>
  <si>
    <t>302 Quality and Safety (W95894)</t>
  </si>
  <si>
    <t>302 Radiology - Plain Film (W96004)</t>
  </si>
  <si>
    <t>302 Radiology - Ultrasound (W96006)</t>
  </si>
  <si>
    <t>302 Rainbow Ward RAEI (W95396)</t>
  </si>
  <si>
    <t>302 Rapid Diagnostic Centre (W96014)</t>
  </si>
  <si>
    <t>302 Resuscitation Training (W95040)</t>
  </si>
  <si>
    <t>302 Rheumatology Nurse Specialist (W95586)</t>
  </si>
  <si>
    <t>302 Richmond Urology Unit (W95364)</t>
  </si>
  <si>
    <t>302 SAEC - Surgery (W95301)</t>
  </si>
  <si>
    <t>302 Safeguarding (W95895)</t>
  </si>
  <si>
    <t>302 Safeguarding ALW Looked After Children (W97352)</t>
  </si>
  <si>
    <t>302 School Health Service (W97324)</t>
  </si>
  <si>
    <t>302 Specialist Midwives (W95405)</t>
  </si>
  <si>
    <t>302 Specialist Nurses - Alcohol Workers (W95124)</t>
  </si>
  <si>
    <t>302 Specialist Nurses - Bereavement (W95157)</t>
  </si>
  <si>
    <t>302 Specialist Nurses - Breast (W96106)</t>
  </si>
  <si>
    <t>302 Specialist Nurses - Cardiology (W95116)</t>
  </si>
  <si>
    <t>302 Specialist Nurses - Gastro (W95118)</t>
  </si>
  <si>
    <t>302 Specialist Nurses - Palliative Care (W95120)</t>
  </si>
  <si>
    <t>302 Specialist Nurses - Respiratory Med (W95122)</t>
  </si>
  <si>
    <t>302 Specialist Nurses - Sleep Service (W95130)</t>
  </si>
  <si>
    <t>302 Specialist Nurses - Stroke Services (W95162)</t>
  </si>
  <si>
    <t>302 Specialist Nurses ENT (W96110)</t>
  </si>
  <si>
    <t>302 Standish Ward RAEI (W95164)</t>
  </si>
  <si>
    <t>302 Surg Management Department (W95266)</t>
  </si>
  <si>
    <t>302 Surgery Matrons (W95296)</t>
  </si>
  <si>
    <t>302 Surgical First Assistants (W95333)</t>
  </si>
  <si>
    <t>302 Swinley Ward RAEI (W95294)</t>
  </si>
  <si>
    <t>302 Theatres 5, 6 &amp; 10 (W95530)</t>
  </si>
  <si>
    <t>302 Theatres Management Wrightington (W95534)</t>
  </si>
  <si>
    <t>302 Theatres RAEI Anaesthetics (W96104)</t>
  </si>
  <si>
    <t>302 Theatres RAEI Management (W95388)</t>
  </si>
  <si>
    <t>302 Theatres RAEI Recovery (W96102)</t>
  </si>
  <si>
    <t>302 Theatres RAEI Scrub (W96100)</t>
  </si>
  <si>
    <t>302 Thomas Linacre Centre (W95588)</t>
  </si>
  <si>
    <t>302 Tissue Viability Service (W97196)</t>
  </si>
  <si>
    <t>302 Triage/DAU (W95425)</t>
  </si>
  <si>
    <t>302 Vascular Access (W95505)</t>
  </si>
  <si>
    <t>302 Virtual Hub (W97202)</t>
  </si>
  <si>
    <t>302 VTE (W95090)</t>
  </si>
  <si>
    <t>302 Walk In Centre (W97208)</t>
  </si>
  <si>
    <t>302 Ward 1 Wrightington (W95558)</t>
  </si>
  <si>
    <t>302 Ward 7 Wrightington (W95582)</t>
  </si>
  <si>
    <t>302 Ward A - Wrightington (W96020)</t>
  </si>
  <si>
    <t>302 Ward B - Wrightington (W96022)</t>
  </si>
  <si>
    <t>302 Ward D/OAU Wrightington (W95564)</t>
  </si>
  <si>
    <t>302 Winstanley Ward RAEI (W95046)</t>
  </si>
  <si>
    <t>302 Womens Unit Hanover Leigh (W95454)</t>
  </si>
  <si>
    <t>Personal salary</t>
  </si>
  <si>
    <t>Band 8a</t>
  </si>
  <si>
    <t>Band 8b</t>
  </si>
  <si>
    <t>Band 8c</t>
  </si>
  <si>
    <t>Band 8d</t>
  </si>
  <si>
    <t>Band 5</t>
  </si>
  <si>
    <t>Band 6</t>
  </si>
  <si>
    <t>Band 7</t>
  </si>
  <si>
    <t>Pay scale</t>
  </si>
  <si>
    <t>no of staff in post with more than 1 yr service as at 31 Mar 23</t>
  </si>
  <si>
    <t>No of staff in post with more than 1 yr service as at 31 Mar 23</t>
  </si>
  <si>
    <t>No of staff in post as at 31 Mar 22</t>
  </si>
  <si>
    <t>No of staff in post at 31 Mar 22</t>
  </si>
  <si>
    <t>Nursing and Midwifery stability by department as at 31 Mar 23</t>
  </si>
  <si>
    <t>Medical and Dental stability by payscale - at 31 Mar 23</t>
  </si>
  <si>
    <t>Medical and Dental stability by department - at 31 Mar 23</t>
  </si>
  <si>
    <t>Ad hoc departments no longer in existence</t>
  </si>
  <si>
    <t>Stability rate</t>
  </si>
  <si>
    <t>Stablity rate</t>
  </si>
  <si>
    <t>(Stability Calculation is:  No of current employees with more than 1 years service as a % of the number of employees in post 1 year ago)</t>
  </si>
  <si>
    <t>Nursing and Midwifery stability by payscale - at 31 Mar 23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</si>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</sst>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/>
    <xf numFmtId="0" fontId="1" fillId="0" borderId="1" xfId="0" applyFont="1" applyBorder="1"/>
    <xf numFmtId="0" fontId="1" fillId="0" borderId="0" xfId="0" applyFont="1"/>
    <xf numFmtId="0" fontId="1" fillId="2" borderId="2" xfId="0" applyFont="1" applyFill="1" applyBorder="1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/>
    <xf numFmtId="0" fontId="0" fillId="3" borderId="0" xfId="0" applyFill="1"/>
    <xf numFmtId="10" fontId="0" fillId="0" borderId="0" xfId="0" applyNumberFormat="1"/>
    <xf numFmtId="10" fontId="0" fillId="3" borderId="0" xfId="0" applyNumberFormat="1" applyFill="1"/>
    <xf numFmtId="0" fontId="1" fillId="4" borderId="0" xfId="0" applyFont="1" applyFill="1"/>
    <xf numFmtId="0" fontId="0" fillId="4" borderId="0" xfId="0" applyFill="1"/>
    <xf numFmtId="10" fontId="0" fillId="4" borderId="0" xfId="0" applyNumberFormat="1" applyFill="1"/>
    <xf numFmtId="10" fontId="1" fillId="2" borderId="2" xfId="0" applyNumberFormat="1" applyFont="1" applyFill="1" applyBorder="1"/>
    <xf numFmtId="0" fontId="0" fillId="5" borderId="0" xfId="0" applyFill="1"/>
    <xf numFmtId="10" fontId="0" fillId="5" borderId="0" xfId="0" applyNumberFormat="1" applyFill="1"/>
    <xf numFmtId="0" fontId="3" fillId="0" borderId="0" xfId="0" applyFont="1"/>
    <xf numFmtId="10" fontId="2" fillId="0" borderId="0" xfId="0" applyNumberFormat="1" applyFont="1"/>
    <xf numFmtId="0" fontId="0" fillId="0" borderId="0" xfId="0" applyAlignment="1">
      <alignment horizontal="right"/>
    </xf>
    <xf numFmtId="0" fontId="0" fillId="6" borderId="0" xfId="0" applyFill="1" applyAlignment="1">
      <alignment horizontal="right"/>
    </xf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4EF6D-7E03-4A38-9890-1CE480903D56}">
  <dimension ref="A1:E44"/>
  <sheetViews>
    <sheetView tabSelected="1" workbookViewId="0">
      <selection activeCell="J17" sqref="J17"/>
    </sheetView>
  </sheetViews>
  <sheetFormatPr defaultRowHeight="14.4" x14ac:dyDescent="0.3"/>
  <cols>
    <col min="1" max="1" width="17.44140625" customWidth="1"/>
    <col min="2" max="2" width="41.77734375" customWidth="1"/>
    <col min="3" max="3" width="20.77734375" customWidth="1"/>
    <col min="4" max="4" width="19.88671875" customWidth="1"/>
    <col min="5" max="5" width="17.5546875" customWidth="1"/>
  </cols>
  <sheetData>
    <row r="1" spans="1:5" x14ac:dyDescent="0.3">
      <c r="A1" t="s">
        <v>305</v>
      </c>
    </row>
    <row r="2" spans="1:5" x14ac:dyDescent="0.3">
      <c r="A2" t="s">
        <v>310</v>
      </c>
    </row>
    <row r="4" spans="1:5" ht="43.05" customHeight="1" x14ac:dyDescent="0.3">
      <c r="A4" s="1" t="s">
        <v>0</v>
      </c>
      <c r="B4" s="1" t="s">
        <v>1</v>
      </c>
      <c r="C4" s="5" t="s">
        <v>300</v>
      </c>
      <c r="D4" s="5" t="s">
        <v>302</v>
      </c>
      <c r="E4" s="5" t="s">
        <v>308</v>
      </c>
    </row>
    <row r="5" spans="1:5" x14ac:dyDescent="0.3">
      <c r="A5" s="2" t="s">
        <v>4</v>
      </c>
      <c r="B5" t="s">
        <v>5</v>
      </c>
      <c r="C5">
        <v>15</v>
      </c>
      <c r="D5">
        <v>16</v>
      </c>
      <c r="E5" s="8">
        <v>0.9375</v>
      </c>
    </row>
    <row r="6" spans="1:5" x14ac:dyDescent="0.3">
      <c r="A6" s="2" t="s">
        <v>6</v>
      </c>
      <c r="B6" t="s">
        <v>7</v>
      </c>
      <c r="C6">
        <v>26</v>
      </c>
      <c r="D6">
        <v>32</v>
      </c>
      <c r="E6" s="8">
        <v>0.8125</v>
      </c>
    </row>
    <row r="7" spans="1:5" x14ac:dyDescent="0.3">
      <c r="A7" s="2" t="s">
        <v>8</v>
      </c>
      <c r="B7" t="s">
        <v>9</v>
      </c>
      <c r="C7" s="18" t="s">
        <v>312</v>
      </c>
      <c r="D7">
        <v>0</v>
      </c>
      <c r="E7" s="8"/>
    </row>
    <row r="8" spans="1:5" x14ac:dyDescent="0.3">
      <c r="A8" s="2" t="s">
        <v>10</v>
      </c>
      <c r="B8" t="s">
        <v>11</v>
      </c>
      <c r="C8">
        <v>14</v>
      </c>
      <c r="D8">
        <v>15</v>
      </c>
      <c r="E8" s="8">
        <v>0.93333333333333335</v>
      </c>
    </row>
    <row r="9" spans="1:5" x14ac:dyDescent="0.3">
      <c r="A9" s="2" t="s">
        <v>12</v>
      </c>
      <c r="B9" t="s">
        <v>13</v>
      </c>
      <c r="C9" s="18" t="s">
        <v>312</v>
      </c>
      <c r="D9" s="18" t="s">
        <v>312</v>
      </c>
      <c r="E9" s="8">
        <v>1</v>
      </c>
    </row>
    <row r="10" spans="1:5" x14ac:dyDescent="0.3">
      <c r="A10" s="2" t="s">
        <v>14</v>
      </c>
      <c r="B10" t="s">
        <v>15</v>
      </c>
      <c r="C10" s="18" t="s">
        <v>312</v>
      </c>
      <c r="D10">
        <v>36</v>
      </c>
      <c r="E10" s="8">
        <v>8.3333333333333329E-2</v>
      </c>
    </row>
    <row r="11" spans="1:5" x14ac:dyDescent="0.3">
      <c r="A11" s="2" t="s">
        <v>16</v>
      </c>
      <c r="B11" t="s">
        <v>17</v>
      </c>
      <c r="C11">
        <v>34</v>
      </c>
      <c r="D11">
        <v>41</v>
      </c>
      <c r="E11" s="8">
        <v>0.82926829268292679</v>
      </c>
    </row>
    <row r="12" spans="1:5" x14ac:dyDescent="0.3">
      <c r="A12" s="2" t="s">
        <v>18</v>
      </c>
      <c r="B12" t="s">
        <v>19</v>
      </c>
      <c r="C12" s="18" t="s">
        <v>312</v>
      </c>
      <c r="D12">
        <v>11</v>
      </c>
      <c r="E12" s="8">
        <v>0.18181818181818182</v>
      </c>
    </row>
    <row r="13" spans="1:5" x14ac:dyDescent="0.3">
      <c r="A13" s="3" t="s">
        <v>20</v>
      </c>
      <c r="B13" t="s">
        <v>21</v>
      </c>
      <c r="C13">
        <v>8</v>
      </c>
      <c r="D13">
        <v>8</v>
      </c>
      <c r="E13" s="8">
        <v>1</v>
      </c>
    </row>
    <row r="14" spans="1:5" x14ac:dyDescent="0.3">
      <c r="A14" s="2" t="s">
        <v>22</v>
      </c>
      <c r="B14" t="s">
        <v>23</v>
      </c>
      <c r="C14" s="18" t="s">
        <v>312</v>
      </c>
      <c r="D14" s="18" t="s">
        <v>312</v>
      </c>
      <c r="E14" s="8">
        <v>0.33333333333333331</v>
      </c>
    </row>
    <row r="15" spans="1:5" x14ac:dyDescent="0.3">
      <c r="A15" s="2" t="s">
        <v>24</v>
      </c>
      <c r="B15" t="s">
        <v>25</v>
      </c>
      <c r="C15">
        <v>11</v>
      </c>
      <c r="D15">
        <v>37</v>
      </c>
      <c r="E15" s="8">
        <v>0.29729729729729731</v>
      </c>
    </row>
    <row r="16" spans="1:5" x14ac:dyDescent="0.3">
      <c r="A16" s="2" t="s">
        <v>26</v>
      </c>
      <c r="B16" t="s">
        <v>27</v>
      </c>
      <c r="C16">
        <v>24</v>
      </c>
      <c r="D16">
        <v>20</v>
      </c>
      <c r="E16" s="8">
        <v>1.2</v>
      </c>
    </row>
    <row r="17" spans="1:5" x14ac:dyDescent="0.3">
      <c r="A17" s="2" t="s">
        <v>28</v>
      </c>
      <c r="B17" t="s">
        <v>29</v>
      </c>
      <c r="C17" s="18" t="s">
        <v>312</v>
      </c>
      <c r="D17">
        <v>18</v>
      </c>
      <c r="E17" s="8">
        <v>0.1111111111111111</v>
      </c>
    </row>
    <row r="18" spans="1:5" x14ac:dyDescent="0.3">
      <c r="A18" s="6" t="s">
        <v>30</v>
      </c>
      <c r="B18" s="7" t="s">
        <v>31</v>
      </c>
      <c r="C18" s="19" t="s">
        <v>312</v>
      </c>
      <c r="D18" s="19" t="s">
        <v>312</v>
      </c>
      <c r="E18" s="9">
        <v>0.5</v>
      </c>
    </row>
    <row r="19" spans="1:5" x14ac:dyDescent="0.3">
      <c r="A19" s="6" t="s">
        <v>32</v>
      </c>
      <c r="B19" s="7" t="s">
        <v>33</v>
      </c>
      <c r="C19" s="19" t="s">
        <v>312</v>
      </c>
      <c r="D19" s="19" t="s">
        <v>312</v>
      </c>
      <c r="E19" s="9">
        <v>1</v>
      </c>
    </row>
    <row r="20" spans="1:5" x14ac:dyDescent="0.3">
      <c r="A20" s="6" t="s">
        <v>34</v>
      </c>
      <c r="B20" s="7" t="s">
        <v>35</v>
      </c>
      <c r="C20" s="19" t="s">
        <v>312</v>
      </c>
      <c r="D20" s="19" t="s">
        <v>312</v>
      </c>
      <c r="E20" s="9">
        <v>1</v>
      </c>
    </row>
    <row r="21" spans="1:5" x14ac:dyDescent="0.3">
      <c r="A21" s="6" t="s">
        <v>36</v>
      </c>
      <c r="B21" s="7" t="s">
        <v>37</v>
      </c>
      <c r="C21" s="20">
        <v>88</v>
      </c>
      <c r="D21" s="20">
        <v>91</v>
      </c>
      <c r="E21" s="9">
        <v>0.96703296703296704</v>
      </c>
    </row>
    <row r="22" spans="1:5" x14ac:dyDescent="0.3">
      <c r="A22" s="6" t="s">
        <v>38</v>
      </c>
      <c r="B22" s="7" t="s">
        <v>39</v>
      </c>
      <c r="C22" s="20">
        <v>10</v>
      </c>
      <c r="D22" s="20">
        <v>12</v>
      </c>
      <c r="E22" s="9">
        <v>0.83333333333333337</v>
      </c>
    </row>
    <row r="23" spans="1:5" x14ac:dyDescent="0.3">
      <c r="A23" s="6" t="s">
        <v>40</v>
      </c>
      <c r="B23" s="7" t="s">
        <v>37</v>
      </c>
      <c r="C23" s="19" t="s">
        <v>312</v>
      </c>
      <c r="D23" s="19" t="s">
        <v>312</v>
      </c>
      <c r="E23" s="9">
        <v>1</v>
      </c>
    </row>
    <row r="24" spans="1:5" x14ac:dyDescent="0.3">
      <c r="A24" s="6" t="s">
        <v>41</v>
      </c>
      <c r="B24" s="7" t="s">
        <v>31</v>
      </c>
      <c r="C24" s="19" t="s">
        <v>312</v>
      </c>
      <c r="D24" s="19" t="s">
        <v>312</v>
      </c>
      <c r="E24" s="9">
        <v>1</v>
      </c>
    </row>
    <row r="25" spans="1:5" x14ac:dyDescent="0.3">
      <c r="A25" s="6" t="s">
        <v>42</v>
      </c>
      <c r="B25" s="7" t="s">
        <v>43</v>
      </c>
      <c r="C25" s="20">
        <v>6</v>
      </c>
      <c r="D25" s="20">
        <v>6</v>
      </c>
      <c r="E25" s="9">
        <v>1</v>
      </c>
    </row>
    <row r="26" spans="1:5" x14ac:dyDescent="0.3">
      <c r="A26" s="6" t="s">
        <v>44</v>
      </c>
      <c r="B26" s="7" t="s">
        <v>45</v>
      </c>
      <c r="C26" s="19" t="s">
        <v>312</v>
      </c>
      <c r="D26" s="19" t="s">
        <v>312</v>
      </c>
      <c r="E26" s="9">
        <v>0.75</v>
      </c>
    </row>
    <row r="27" spans="1:5" x14ac:dyDescent="0.3">
      <c r="A27" s="6" t="s">
        <v>46</v>
      </c>
      <c r="B27" s="7" t="s">
        <v>47</v>
      </c>
      <c r="C27" s="20">
        <v>5</v>
      </c>
      <c r="D27" s="20">
        <v>5</v>
      </c>
      <c r="E27" s="9">
        <v>1</v>
      </c>
    </row>
    <row r="28" spans="1:5" x14ac:dyDescent="0.3">
      <c r="A28" s="6" t="s">
        <v>48</v>
      </c>
      <c r="B28" s="7" t="s">
        <v>49</v>
      </c>
      <c r="C28" s="19" t="s">
        <v>312</v>
      </c>
      <c r="D28" s="19" t="s">
        <v>312</v>
      </c>
      <c r="E28" s="9">
        <v>0.75</v>
      </c>
    </row>
    <row r="29" spans="1:5" x14ac:dyDescent="0.3">
      <c r="A29" s="6" t="s">
        <v>50</v>
      </c>
      <c r="B29" s="7" t="s">
        <v>51</v>
      </c>
      <c r="C29" s="19" t="s">
        <v>312</v>
      </c>
      <c r="D29" s="20">
        <v>5</v>
      </c>
      <c r="E29" s="9">
        <v>0.6</v>
      </c>
    </row>
    <row r="30" spans="1:5" x14ac:dyDescent="0.3">
      <c r="A30" s="6" t="s">
        <v>52</v>
      </c>
      <c r="B30" s="7" t="s">
        <v>53</v>
      </c>
      <c r="C30" s="20">
        <v>6</v>
      </c>
      <c r="D30" s="20">
        <v>6</v>
      </c>
      <c r="E30" s="9">
        <v>1</v>
      </c>
    </row>
    <row r="31" spans="1:5" x14ac:dyDescent="0.3">
      <c r="A31" s="6" t="s">
        <v>54</v>
      </c>
      <c r="B31" s="7" t="s">
        <v>55</v>
      </c>
      <c r="C31" s="19" t="s">
        <v>312</v>
      </c>
      <c r="D31" s="19" t="s">
        <v>312</v>
      </c>
      <c r="E31" s="9">
        <v>1</v>
      </c>
    </row>
    <row r="32" spans="1:5" x14ac:dyDescent="0.3">
      <c r="A32" s="6" t="s">
        <v>56</v>
      </c>
      <c r="B32" s="7" t="s">
        <v>57</v>
      </c>
      <c r="C32" s="19" t="s">
        <v>312</v>
      </c>
      <c r="D32" s="19" t="s">
        <v>312</v>
      </c>
      <c r="E32" s="9">
        <v>1</v>
      </c>
    </row>
    <row r="33" spans="1:5" x14ac:dyDescent="0.3">
      <c r="A33" s="6" t="s">
        <v>58</v>
      </c>
      <c r="B33" s="7" t="s">
        <v>59</v>
      </c>
      <c r="C33" s="19" t="s">
        <v>312</v>
      </c>
      <c r="D33" s="19" t="s">
        <v>312</v>
      </c>
      <c r="E33" s="9">
        <v>1</v>
      </c>
    </row>
    <row r="34" spans="1:5" x14ac:dyDescent="0.3">
      <c r="A34" s="6" t="s">
        <v>60</v>
      </c>
      <c r="B34" s="7" t="s">
        <v>61</v>
      </c>
      <c r="C34" s="19" t="s">
        <v>312</v>
      </c>
      <c r="D34" s="19" t="s">
        <v>312</v>
      </c>
      <c r="E34" s="9">
        <v>1</v>
      </c>
    </row>
    <row r="35" spans="1:5" x14ac:dyDescent="0.3">
      <c r="A35" s="6" t="s">
        <v>62</v>
      </c>
      <c r="B35" s="7" t="s">
        <v>63</v>
      </c>
      <c r="C35" s="19" t="s">
        <v>312</v>
      </c>
      <c r="D35" s="19" t="s">
        <v>312</v>
      </c>
      <c r="E35" s="9">
        <v>0.66666666666666663</v>
      </c>
    </row>
    <row r="36" spans="1:5" x14ac:dyDescent="0.3">
      <c r="A36" s="6" t="s">
        <v>64</v>
      </c>
      <c r="B36" s="7" t="s">
        <v>65</v>
      </c>
      <c r="C36" s="19" t="s">
        <v>312</v>
      </c>
      <c r="D36" s="19" t="s">
        <v>312</v>
      </c>
      <c r="E36" s="9">
        <v>1</v>
      </c>
    </row>
    <row r="37" spans="1:5" x14ac:dyDescent="0.3">
      <c r="A37" s="6" t="s">
        <v>66</v>
      </c>
      <c r="B37" s="7" t="s">
        <v>67</v>
      </c>
      <c r="C37" s="19" t="s">
        <v>312</v>
      </c>
      <c r="D37" s="19" t="s">
        <v>312</v>
      </c>
      <c r="E37" s="9">
        <v>0.5</v>
      </c>
    </row>
    <row r="38" spans="1:5" x14ac:dyDescent="0.3">
      <c r="A38" s="6" t="s">
        <v>68</v>
      </c>
      <c r="B38" s="7" t="s">
        <v>35</v>
      </c>
      <c r="C38" s="19" t="s">
        <v>312</v>
      </c>
      <c r="D38" s="19" t="s">
        <v>312</v>
      </c>
      <c r="E38" s="9">
        <v>1</v>
      </c>
    </row>
    <row r="39" spans="1:5" x14ac:dyDescent="0.3">
      <c r="A39" s="6" t="s">
        <v>69</v>
      </c>
      <c r="B39" s="7" t="s">
        <v>70</v>
      </c>
      <c r="C39" s="19" t="s">
        <v>312</v>
      </c>
      <c r="D39" s="19" t="s">
        <v>312</v>
      </c>
      <c r="E39" s="9">
        <v>1</v>
      </c>
    </row>
    <row r="40" spans="1:5" x14ac:dyDescent="0.3">
      <c r="A40" s="6" t="s">
        <v>71</v>
      </c>
      <c r="B40" s="7" t="s">
        <v>37</v>
      </c>
      <c r="C40" s="20">
        <v>66</v>
      </c>
      <c r="D40" s="20">
        <v>68</v>
      </c>
      <c r="E40" s="9">
        <v>0.97058823529411764</v>
      </c>
    </row>
    <row r="41" spans="1:5" x14ac:dyDescent="0.3">
      <c r="A41" s="6" t="s">
        <v>72</v>
      </c>
      <c r="B41" s="7" t="s">
        <v>39</v>
      </c>
      <c r="C41" s="19" t="s">
        <v>312</v>
      </c>
      <c r="D41" s="19" t="s">
        <v>312</v>
      </c>
      <c r="E41" s="9">
        <v>1</v>
      </c>
    </row>
    <row r="42" spans="1:5" x14ac:dyDescent="0.3">
      <c r="A42" s="6" t="s">
        <v>2</v>
      </c>
      <c r="B42" s="7" t="s">
        <v>3</v>
      </c>
      <c r="C42" s="19" t="s">
        <v>312</v>
      </c>
      <c r="D42" s="19" t="s">
        <v>312</v>
      </c>
      <c r="E42" s="9">
        <v>1</v>
      </c>
    </row>
    <row r="43" spans="1:5" x14ac:dyDescent="0.3">
      <c r="A43" s="10" t="s">
        <v>75</v>
      </c>
      <c r="B43" s="11"/>
      <c r="C43" s="11">
        <v>215</v>
      </c>
      <c r="D43" s="11">
        <v>215</v>
      </c>
      <c r="E43" s="12">
        <v>1</v>
      </c>
    </row>
    <row r="44" spans="1:5" x14ac:dyDescent="0.3">
      <c r="A44" s="4" t="s">
        <v>73</v>
      </c>
      <c r="B44" s="4"/>
      <c r="C44" s="4">
        <v>358</v>
      </c>
      <c r="D44" s="4">
        <v>471</v>
      </c>
      <c r="E44" s="13">
        <v>0.76008492569002128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3AEB-3935-4FE6-BE86-AFA5D48D8E6D}">
  <dimension ref="A1:D42"/>
  <sheetViews>
    <sheetView topLeftCell="A3" workbookViewId="0">
      <selection activeCell="I12" sqref="I12"/>
    </sheetView>
  </sheetViews>
  <sheetFormatPr defaultRowHeight="14.4" x14ac:dyDescent="0.3"/>
  <cols>
    <col min="1" max="1" width="42.77734375" customWidth="1"/>
    <col min="2" max="2" width="18.44140625" customWidth="1"/>
    <col min="3" max="3" width="16.5546875" customWidth="1"/>
  </cols>
  <sheetData>
    <row r="1" spans="1:4" x14ac:dyDescent="0.3">
      <c r="A1" t="s">
        <v>306</v>
      </c>
    </row>
    <row r="3" spans="1:4" ht="55.05" customHeight="1" x14ac:dyDescent="0.3">
      <c r="A3" s="1" t="s">
        <v>113</v>
      </c>
      <c r="B3" s="5" t="s">
        <v>301</v>
      </c>
      <c r="C3" s="5" t="s">
        <v>303</v>
      </c>
      <c r="D3" s="5" t="s">
        <v>309</v>
      </c>
    </row>
    <row r="4" spans="1:4" x14ac:dyDescent="0.3">
      <c r="A4" t="s">
        <v>76</v>
      </c>
      <c r="B4" s="18">
        <v>31</v>
      </c>
      <c r="C4" s="18">
        <v>42</v>
      </c>
      <c r="D4" s="8">
        <f>B4/C4</f>
        <v>0.73809523809523814</v>
      </c>
    </row>
    <row r="5" spans="1:4" x14ac:dyDescent="0.3">
      <c r="A5" t="s">
        <v>77</v>
      </c>
      <c r="B5" s="18" t="s">
        <v>312</v>
      </c>
      <c r="C5" s="18" t="s">
        <v>312</v>
      </c>
      <c r="D5" s="8">
        <v>1</v>
      </c>
    </row>
    <row r="6" spans="1:4" x14ac:dyDescent="0.3">
      <c r="A6" t="s">
        <v>78</v>
      </c>
      <c r="B6" s="18">
        <v>6</v>
      </c>
      <c r="C6" s="18">
        <v>6</v>
      </c>
      <c r="D6" s="8">
        <f t="shared" ref="D5:D42" si="0">B6/C6</f>
        <v>1</v>
      </c>
    </row>
    <row r="7" spans="1:4" x14ac:dyDescent="0.3">
      <c r="A7" t="s">
        <v>79</v>
      </c>
      <c r="B7" s="18">
        <v>8</v>
      </c>
      <c r="C7" s="18">
        <v>16</v>
      </c>
      <c r="D7" s="8">
        <f t="shared" si="0"/>
        <v>0.5</v>
      </c>
    </row>
    <row r="8" spans="1:4" x14ac:dyDescent="0.3">
      <c r="A8" t="s">
        <v>80</v>
      </c>
      <c r="B8" s="18">
        <v>11</v>
      </c>
      <c r="C8" s="18">
        <v>5</v>
      </c>
      <c r="D8" s="8">
        <f t="shared" si="0"/>
        <v>2.2000000000000002</v>
      </c>
    </row>
    <row r="9" spans="1:4" x14ac:dyDescent="0.3">
      <c r="A9" t="s">
        <v>81</v>
      </c>
      <c r="B9" s="18" t="s">
        <v>312</v>
      </c>
      <c r="C9" s="18">
        <v>9</v>
      </c>
      <c r="D9" s="8">
        <v>0.33329999999999999</v>
      </c>
    </row>
    <row r="10" spans="1:4" x14ac:dyDescent="0.3">
      <c r="A10" t="s">
        <v>82</v>
      </c>
      <c r="B10" s="18" t="s">
        <v>312</v>
      </c>
      <c r="C10" s="18" t="s">
        <v>312</v>
      </c>
      <c r="D10" s="8">
        <v>1</v>
      </c>
    </row>
    <row r="11" spans="1:4" x14ac:dyDescent="0.3">
      <c r="A11" t="s">
        <v>83</v>
      </c>
      <c r="B11" s="18" t="s">
        <v>312</v>
      </c>
      <c r="C11" s="18" t="s">
        <v>312</v>
      </c>
      <c r="D11" s="8">
        <v>0.5</v>
      </c>
    </row>
    <row r="12" spans="1:4" x14ac:dyDescent="0.3">
      <c r="A12" t="s">
        <v>84</v>
      </c>
      <c r="B12" s="18">
        <v>60</v>
      </c>
      <c r="C12" s="18">
        <v>64</v>
      </c>
      <c r="D12" s="8">
        <f t="shared" si="0"/>
        <v>0.9375</v>
      </c>
    </row>
    <row r="13" spans="1:4" x14ac:dyDescent="0.3">
      <c r="A13" t="s">
        <v>85</v>
      </c>
      <c r="B13" s="18">
        <v>6</v>
      </c>
      <c r="C13" s="18">
        <v>9</v>
      </c>
      <c r="D13" s="8">
        <f t="shared" si="0"/>
        <v>0.66666666666666663</v>
      </c>
    </row>
    <row r="14" spans="1:4" x14ac:dyDescent="0.3">
      <c r="A14" t="s">
        <v>86</v>
      </c>
      <c r="B14" s="18">
        <v>10</v>
      </c>
      <c r="C14" s="18">
        <v>15</v>
      </c>
      <c r="D14" s="8">
        <f t="shared" si="0"/>
        <v>0.66666666666666663</v>
      </c>
    </row>
    <row r="15" spans="1:4" x14ac:dyDescent="0.3">
      <c r="A15" t="s">
        <v>87</v>
      </c>
      <c r="B15" s="18" t="s">
        <v>312</v>
      </c>
      <c r="C15" s="18">
        <v>5</v>
      </c>
      <c r="D15" s="8">
        <v>0.4</v>
      </c>
    </row>
    <row r="16" spans="1:4" x14ac:dyDescent="0.3">
      <c r="A16" t="s">
        <v>88</v>
      </c>
      <c r="B16" s="18">
        <v>7</v>
      </c>
      <c r="C16" s="18">
        <v>7</v>
      </c>
      <c r="D16" s="8">
        <f t="shared" si="0"/>
        <v>1</v>
      </c>
    </row>
    <row r="17" spans="1:4" x14ac:dyDescent="0.3">
      <c r="A17" t="s">
        <v>89</v>
      </c>
      <c r="B17" s="18" t="s">
        <v>312</v>
      </c>
      <c r="C17" s="18" t="s">
        <v>312</v>
      </c>
      <c r="D17" s="8">
        <v>0.75</v>
      </c>
    </row>
    <row r="18" spans="1:4" x14ac:dyDescent="0.3">
      <c r="A18" t="s">
        <v>90</v>
      </c>
      <c r="B18" s="18">
        <v>6</v>
      </c>
      <c r="C18" s="18">
        <v>11</v>
      </c>
      <c r="D18" s="8">
        <f t="shared" si="0"/>
        <v>0.54545454545454541</v>
      </c>
    </row>
    <row r="19" spans="1:4" x14ac:dyDescent="0.3">
      <c r="A19" t="s">
        <v>91</v>
      </c>
      <c r="B19" s="18">
        <v>13</v>
      </c>
      <c r="C19" s="18">
        <v>19</v>
      </c>
      <c r="D19" s="8">
        <f t="shared" si="0"/>
        <v>0.68421052631578949</v>
      </c>
    </row>
    <row r="20" spans="1:4" x14ac:dyDescent="0.3">
      <c r="A20" t="s">
        <v>92</v>
      </c>
      <c r="B20" s="18">
        <v>6</v>
      </c>
      <c r="C20" s="18">
        <v>10</v>
      </c>
      <c r="D20" s="8">
        <f t="shared" si="0"/>
        <v>0.6</v>
      </c>
    </row>
    <row r="21" spans="1:4" x14ac:dyDescent="0.3">
      <c r="A21" t="s">
        <v>93</v>
      </c>
      <c r="B21" s="18">
        <v>16</v>
      </c>
      <c r="C21" s="18">
        <v>21</v>
      </c>
      <c r="D21" s="8">
        <f t="shared" si="0"/>
        <v>0.76190476190476186</v>
      </c>
    </row>
    <row r="22" spans="1:4" x14ac:dyDescent="0.3">
      <c r="A22" t="s">
        <v>94</v>
      </c>
      <c r="B22" s="18">
        <v>14</v>
      </c>
      <c r="C22" s="18">
        <v>22</v>
      </c>
      <c r="D22" s="8">
        <f t="shared" si="0"/>
        <v>0.63636363636363635</v>
      </c>
    </row>
    <row r="23" spans="1:4" x14ac:dyDescent="0.3">
      <c r="A23" t="s">
        <v>95</v>
      </c>
      <c r="B23" s="18" t="s">
        <v>312</v>
      </c>
      <c r="C23" s="18" t="s">
        <v>312</v>
      </c>
      <c r="D23" s="8">
        <v>1</v>
      </c>
    </row>
    <row r="24" spans="1:4" x14ac:dyDescent="0.3">
      <c r="A24" t="s">
        <v>96</v>
      </c>
      <c r="B24" s="18">
        <v>8</v>
      </c>
      <c r="C24" s="18">
        <v>9</v>
      </c>
      <c r="D24" s="8">
        <f t="shared" si="0"/>
        <v>0.88888888888888884</v>
      </c>
    </row>
    <row r="25" spans="1:4" x14ac:dyDescent="0.3">
      <c r="A25" t="s">
        <v>97</v>
      </c>
      <c r="B25" s="18" t="s">
        <v>312</v>
      </c>
      <c r="C25" s="18">
        <v>6</v>
      </c>
      <c r="D25" s="8">
        <v>0.66669999999999996</v>
      </c>
    </row>
    <row r="26" spans="1:4" x14ac:dyDescent="0.3">
      <c r="A26" t="s">
        <v>98</v>
      </c>
      <c r="B26" s="18" t="s">
        <v>312</v>
      </c>
      <c r="C26" s="18" t="s">
        <v>312</v>
      </c>
      <c r="D26" s="8">
        <v>0.5</v>
      </c>
    </row>
    <row r="27" spans="1:4" x14ac:dyDescent="0.3">
      <c r="A27" t="s">
        <v>99</v>
      </c>
      <c r="B27" s="18" t="s">
        <v>312</v>
      </c>
      <c r="C27" s="18" t="s">
        <v>312</v>
      </c>
      <c r="D27" s="8">
        <v>1</v>
      </c>
    </row>
    <row r="28" spans="1:4" x14ac:dyDescent="0.3">
      <c r="A28" t="s">
        <v>100</v>
      </c>
      <c r="B28" s="18">
        <v>12</v>
      </c>
      <c r="C28" s="18">
        <v>37</v>
      </c>
      <c r="D28" s="8">
        <f t="shared" si="0"/>
        <v>0.32432432432432434</v>
      </c>
    </row>
    <row r="29" spans="1:4" x14ac:dyDescent="0.3">
      <c r="A29" t="s">
        <v>101</v>
      </c>
      <c r="B29" s="18">
        <v>40</v>
      </c>
      <c r="C29" s="18">
        <v>42</v>
      </c>
      <c r="D29" s="8">
        <f t="shared" si="0"/>
        <v>0.95238095238095233</v>
      </c>
    </row>
    <row r="30" spans="1:4" x14ac:dyDescent="0.3">
      <c r="A30" t="s">
        <v>102</v>
      </c>
      <c r="B30" s="18">
        <v>5</v>
      </c>
      <c r="C30" s="18">
        <v>11</v>
      </c>
      <c r="D30" s="8">
        <f t="shared" si="0"/>
        <v>0.45454545454545453</v>
      </c>
    </row>
    <row r="31" spans="1:4" x14ac:dyDescent="0.3">
      <c r="A31" t="s">
        <v>103</v>
      </c>
      <c r="B31" s="18">
        <v>7</v>
      </c>
      <c r="C31" s="18">
        <v>7</v>
      </c>
      <c r="D31" s="8">
        <f t="shared" si="0"/>
        <v>1</v>
      </c>
    </row>
    <row r="32" spans="1:4" x14ac:dyDescent="0.3">
      <c r="A32" t="s">
        <v>104</v>
      </c>
      <c r="B32" s="18" t="s">
        <v>312</v>
      </c>
      <c r="C32" s="18" t="s">
        <v>312</v>
      </c>
      <c r="D32" s="8">
        <v>1</v>
      </c>
    </row>
    <row r="33" spans="1:4" x14ac:dyDescent="0.3">
      <c r="A33" t="s">
        <v>105</v>
      </c>
      <c r="B33" s="18">
        <v>18</v>
      </c>
      <c r="C33" s="18">
        <v>20</v>
      </c>
      <c r="D33" s="8">
        <f t="shared" si="0"/>
        <v>0.9</v>
      </c>
    </row>
    <row r="34" spans="1:4" x14ac:dyDescent="0.3">
      <c r="A34" t="s">
        <v>106</v>
      </c>
      <c r="B34" s="18" t="s">
        <v>312</v>
      </c>
      <c r="C34" s="18" t="s">
        <v>312</v>
      </c>
      <c r="D34" s="8">
        <v>1</v>
      </c>
    </row>
    <row r="35" spans="1:4" x14ac:dyDescent="0.3">
      <c r="A35" t="s">
        <v>107</v>
      </c>
      <c r="B35" s="18">
        <v>6</v>
      </c>
      <c r="C35" s="18">
        <v>8</v>
      </c>
      <c r="D35" s="8">
        <f t="shared" si="0"/>
        <v>0.75</v>
      </c>
    </row>
    <row r="36" spans="1:4" x14ac:dyDescent="0.3">
      <c r="A36" t="s">
        <v>108</v>
      </c>
      <c r="B36" s="18">
        <v>20</v>
      </c>
      <c r="C36" s="18">
        <v>18</v>
      </c>
      <c r="D36" s="8">
        <f t="shared" si="0"/>
        <v>1.1111111111111112</v>
      </c>
    </row>
    <row r="37" spans="1:4" x14ac:dyDescent="0.3">
      <c r="A37" t="s">
        <v>109</v>
      </c>
      <c r="B37" s="18">
        <v>17</v>
      </c>
      <c r="C37" s="18">
        <v>22</v>
      </c>
      <c r="D37" s="8">
        <f t="shared" si="0"/>
        <v>0.77272727272727271</v>
      </c>
    </row>
    <row r="38" spans="1:4" x14ac:dyDescent="0.3">
      <c r="A38" t="s">
        <v>110</v>
      </c>
      <c r="B38" s="18" t="s">
        <v>312</v>
      </c>
      <c r="C38" s="18" t="s">
        <v>312</v>
      </c>
      <c r="D38" s="8">
        <v>1</v>
      </c>
    </row>
    <row r="39" spans="1:4" x14ac:dyDescent="0.3">
      <c r="A39" t="s">
        <v>111</v>
      </c>
      <c r="B39" s="18" t="s">
        <v>312</v>
      </c>
      <c r="C39" s="18">
        <v>0</v>
      </c>
      <c r="D39" s="8"/>
    </row>
    <row r="40" spans="1:4" x14ac:dyDescent="0.3">
      <c r="A40" t="s">
        <v>112</v>
      </c>
      <c r="B40" s="18" t="s">
        <v>312</v>
      </c>
      <c r="C40" s="18" t="s">
        <v>312</v>
      </c>
      <c r="D40" s="8">
        <v>1</v>
      </c>
    </row>
    <row r="41" spans="1:4" x14ac:dyDescent="0.3">
      <c r="A41" s="16" t="s">
        <v>307</v>
      </c>
      <c r="B41" s="16">
        <v>0</v>
      </c>
      <c r="C41" s="16">
        <v>5</v>
      </c>
      <c r="D41" s="17">
        <f t="shared" si="0"/>
        <v>0</v>
      </c>
    </row>
    <row r="42" spans="1:4" x14ac:dyDescent="0.3">
      <c r="A42" s="4" t="s">
        <v>73</v>
      </c>
      <c r="B42" s="4">
        <v>358</v>
      </c>
      <c r="C42" s="4">
        <v>471</v>
      </c>
      <c r="D42" s="8">
        <f t="shared" si="0"/>
        <v>0.76008492569002128</v>
      </c>
    </row>
  </sheetData>
  <autoFilter ref="A3:C42" xr:uid="{89513AEB-3935-4FE6-BE86-AFA5D48D8E6D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1DFEB-9F5F-492E-B797-B7C06BE94622}">
  <dimension ref="A1:D12"/>
  <sheetViews>
    <sheetView workbookViewId="0">
      <selection activeCell="F19" sqref="F19"/>
    </sheetView>
  </sheetViews>
  <sheetFormatPr defaultRowHeight="14.4" x14ac:dyDescent="0.3"/>
  <cols>
    <col min="1" max="1" width="22.5546875" customWidth="1"/>
    <col min="2" max="2" width="21.5546875" customWidth="1"/>
    <col min="3" max="3" width="18.44140625" customWidth="1"/>
  </cols>
  <sheetData>
    <row r="1" spans="1:4" x14ac:dyDescent="0.3">
      <c r="A1" t="s">
        <v>311</v>
      </c>
    </row>
    <row r="3" spans="1:4" ht="45.45" customHeight="1" x14ac:dyDescent="0.3">
      <c r="A3" s="1" t="s">
        <v>299</v>
      </c>
      <c r="B3" s="5" t="s">
        <v>301</v>
      </c>
      <c r="C3" s="5" t="s">
        <v>303</v>
      </c>
      <c r="D3" s="5" t="s">
        <v>309</v>
      </c>
    </row>
    <row r="4" spans="1:4" x14ac:dyDescent="0.3">
      <c r="A4" s="2" t="s">
        <v>291</v>
      </c>
      <c r="B4" s="18" t="s">
        <v>312</v>
      </c>
      <c r="C4" s="18" t="s">
        <v>312</v>
      </c>
      <c r="D4" s="8">
        <v>1</v>
      </c>
    </row>
    <row r="5" spans="1:4" x14ac:dyDescent="0.3">
      <c r="A5" s="2" t="s">
        <v>292</v>
      </c>
      <c r="B5" s="18">
        <v>79</v>
      </c>
      <c r="C5" s="18">
        <v>75</v>
      </c>
      <c r="D5" s="8">
        <f t="shared" ref="D5:D12" si="0">B5/C5</f>
        <v>1.0533333333333332</v>
      </c>
    </row>
    <row r="6" spans="1:4" x14ac:dyDescent="0.3">
      <c r="A6" s="2" t="s">
        <v>293</v>
      </c>
      <c r="B6" s="18" t="s">
        <v>312</v>
      </c>
      <c r="C6" s="18">
        <v>5</v>
      </c>
      <c r="D6" s="8">
        <v>0.6</v>
      </c>
    </row>
    <row r="7" spans="1:4" x14ac:dyDescent="0.3">
      <c r="A7" s="2" t="s">
        <v>294</v>
      </c>
      <c r="B7" s="18" t="s">
        <v>312</v>
      </c>
      <c r="C7" s="18" t="s">
        <v>312</v>
      </c>
      <c r="D7" s="8">
        <v>2</v>
      </c>
    </row>
    <row r="8" spans="1:4" x14ac:dyDescent="0.3">
      <c r="A8" s="2" t="s">
        <v>295</v>
      </c>
      <c r="B8" s="18" t="s">
        <v>312</v>
      </c>
      <c r="C8" s="18" t="s">
        <v>312</v>
      </c>
      <c r="D8" s="8">
        <v>1.5</v>
      </c>
    </row>
    <row r="9" spans="1:4" x14ac:dyDescent="0.3">
      <c r="A9" s="2" t="s">
        <v>296</v>
      </c>
      <c r="B9">
        <v>700</v>
      </c>
      <c r="C9">
        <v>810</v>
      </c>
      <c r="D9" s="8">
        <f t="shared" si="0"/>
        <v>0.86419753086419748</v>
      </c>
    </row>
    <row r="10" spans="1:4" x14ac:dyDescent="0.3">
      <c r="A10" s="2" t="s">
        <v>297</v>
      </c>
      <c r="B10">
        <v>657</v>
      </c>
      <c r="C10">
        <v>695</v>
      </c>
      <c r="D10" s="8">
        <f t="shared" si="0"/>
        <v>0.9453237410071943</v>
      </c>
    </row>
    <row r="11" spans="1:4" x14ac:dyDescent="0.3">
      <c r="A11" s="2" t="s">
        <v>298</v>
      </c>
      <c r="B11">
        <v>341</v>
      </c>
      <c r="C11">
        <v>338</v>
      </c>
      <c r="D11" s="8">
        <f t="shared" si="0"/>
        <v>1.0088757396449703</v>
      </c>
    </row>
    <row r="12" spans="1:4" x14ac:dyDescent="0.3">
      <c r="A12" s="4" t="s">
        <v>73</v>
      </c>
      <c r="B12" s="4">
        <v>1788</v>
      </c>
      <c r="C12" s="14">
        <v>1930</v>
      </c>
      <c r="D12" s="15">
        <f t="shared" si="0"/>
        <v>0.92642487046632127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B5D72-7794-43CF-85CA-3771CEBA7760}">
  <dimension ref="A1:D187"/>
  <sheetViews>
    <sheetView topLeftCell="A148" workbookViewId="0">
      <selection activeCell="K13" sqref="K13"/>
    </sheetView>
  </sheetViews>
  <sheetFormatPr defaultRowHeight="14.4" x14ac:dyDescent="0.3"/>
  <cols>
    <col min="1" max="1" width="49.33203125" bestFit="1" customWidth="1"/>
    <col min="2" max="2" width="20.77734375" customWidth="1"/>
    <col min="3" max="3" width="13.44140625" customWidth="1"/>
    <col min="4" max="4" width="12.77734375" customWidth="1"/>
  </cols>
  <sheetData>
    <row r="1" spans="1:4" x14ac:dyDescent="0.3">
      <c r="A1" t="s">
        <v>304</v>
      </c>
    </row>
    <row r="3" spans="1:4" ht="51.45" customHeight="1" x14ac:dyDescent="0.3">
      <c r="A3" s="1" t="s">
        <v>113</v>
      </c>
      <c r="B3" s="5" t="s">
        <v>74</v>
      </c>
      <c r="C3" s="5" t="s">
        <v>303</v>
      </c>
      <c r="D3" s="5" t="s">
        <v>308</v>
      </c>
    </row>
    <row r="4" spans="1:4" x14ac:dyDescent="0.3">
      <c r="A4" t="s">
        <v>114</v>
      </c>
      <c r="B4" s="18" t="s">
        <v>312</v>
      </c>
      <c r="C4" s="18" t="s">
        <v>312</v>
      </c>
      <c r="D4" s="8">
        <v>1</v>
      </c>
    </row>
    <row r="5" spans="1:4" x14ac:dyDescent="0.3">
      <c r="A5" t="s">
        <v>115</v>
      </c>
      <c r="B5" s="18" t="s">
        <v>312</v>
      </c>
      <c r="C5" s="18">
        <v>0</v>
      </c>
      <c r="D5" s="8"/>
    </row>
    <row r="6" spans="1:4" x14ac:dyDescent="0.3">
      <c r="A6" t="s">
        <v>116</v>
      </c>
      <c r="B6" s="18" t="s">
        <v>312</v>
      </c>
      <c r="C6" s="18" t="s">
        <v>312</v>
      </c>
      <c r="D6" s="8">
        <v>1</v>
      </c>
    </row>
    <row r="7" spans="1:4" x14ac:dyDescent="0.3">
      <c r="A7" t="s">
        <v>117</v>
      </c>
      <c r="B7" s="18" t="s">
        <v>312</v>
      </c>
      <c r="C7" s="18" t="s">
        <v>312</v>
      </c>
      <c r="D7" s="8">
        <v>0.66669999999999996</v>
      </c>
    </row>
    <row r="8" spans="1:4" x14ac:dyDescent="0.3">
      <c r="A8" t="s">
        <v>118</v>
      </c>
      <c r="B8" s="18">
        <v>12</v>
      </c>
      <c r="C8" s="18">
        <v>8</v>
      </c>
      <c r="D8" s="8">
        <f t="shared" ref="D6:D68" si="0">B8/C8</f>
        <v>1.5</v>
      </c>
    </row>
    <row r="9" spans="1:4" x14ac:dyDescent="0.3">
      <c r="A9" t="s">
        <v>119</v>
      </c>
      <c r="B9" s="18">
        <v>13</v>
      </c>
      <c r="C9" s="18">
        <v>13</v>
      </c>
      <c r="D9" s="8">
        <f t="shared" si="0"/>
        <v>1</v>
      </c>
    </row>
    <row r="10" spans="1:4" x14ac:dyDescent="0.3">
      <c r="A10" t="s">
        <v>120</v>
      </c>
      <c r="B10" s="18">
        <v>12</v>
      </c>
      <c r="C10" s="18">
        <v>11</v>
      </c>
      <c r="D10" s="8">
        <f t="shared" si="0"/>
        <v>1.0909090909090908</v>
      </c>
    </row>
    <row r="11" spans="1:4" x14ac:dyDescent="0.3">
      <c r="A11" t="s">
        <v>121</v>
      </c>
      <c r="B11" s="18">
        <v>8</v>
      </c>
      <c r="C11" s="18">
        <v>13</v>
      </c>
      <c r="D11" s="8">
        <f t="shared" si="0"/>
        <v>0.61538461538461542</v>
      </c>
    </row>
    <row r="12" spans="1:4" x14ac:dyDescent="0.3">
      <c r="A12" t="s">
        <v>122</v>
      </c>
      <c r="B12" s="18">
        <v>6</v>
      </c>
      <c r="C12" s="18">
        <v>8</v>
      </c>
      <c r="D12" s="8">
        <f t="shared" si="0"/>
        <v>0.75</v>
      </c>
    </row>
    <row r="13" spans="1:4" x14ac:dyDescent="0.3">
      <c r="A13" t="s">
        <v>123</v>
      </c>
      <c r="B13" s="18">
        <v>21</v>
      </c>
      <c r="C13" s="18">
        <v>23</v>
      </c>
      <c r="D13" s="8">
        <f t="shared" si="0"/>
        <v>0.91304347826086951</v>
      </c>
    </row>
    <row r="14" spans="1:4" x14ac:dyDescent="0.3">
      <c r="A14" t="s">
        <v>77</v>
      </c>
      <c r="B14" s="18">
        <v>5</v>
      </c>
      <c r="C14" s="18" t="s">
        <v>312</v>
      </c>
      <c r="D14" s="8">
        <v>1.25</v>
      </c>
    </row>
    <row r="15" spans="1:4" x14ac:dyDescent="0.3">
      <c r="A15" t="s">
        <v>124</v>
      </c>
      <c r="B15" s="18">
        <v>17</v>
      </c>
      <c r="C15" s="18">
        <v>18</v>
      </c>
      <c r="D15" s="8">
        <f t="shared" si="0"/>
        <v>0.94444444444444442</v>
      </c>
    </row>
    <row r="16" spans="1:4" x14ac:dyDescent="0.3">
      <c r="A16" t="s">
        <v>125</v>
      </c>
      <c r="B16" s="18">
        <v>8</v>
      </c>
      <c r="C16" s="18">
        <v>7</v>
      </c>
      <c r="D16" s="8">
        <f t="shared" si="0"/>
        <v>1.1428571428571428</v>
      </c>
    </row>
    <row r="17" spans="1:4" x14ac:dyDescent="0.3">
      <c r="A17" t="s">
        <v>126</v>
      </c>
      <c r="B17" s="18" t="s">
        <v>312</v>
      </c>
      <c r="C17" s="18">
        <v>7</v>
      </c>
      <c r="D17" s="8">
        <v>0.28570000000000001</v>
      </c>
    </row>
    <row r="18" spans="1:4" x14ac:dyDescent="0.3">
      <c r="A18" t="s">
        <v>127</v>
      </c>
      <c r="B18" s="18">
        <v>7</v>
      </c>
      <c r="C18" s="18">
        <v>7</v>
      </c>
      <c r="D18" s="8">
        <f t="shared" si="0"/>
        <v>1</v>
      </c>
    </row>
    <row r="19" spans="1:4" x14ac:dyDescent="0.3">
      <c r="A19" t="s">
        <v>128</v>
      </c>
      <c r="B19">
        <v>24</v>
      </c>
      <c r="C19">
        <v>20</v>
      </c>
      <c r="D19" s="8">
        <f t="shared" si="0"/>
        <v>1.2</v>
      </c>
    </row>
    <row r="20" spans="1:4" x14ac:dyDescent="0.3">
      <c r="A20" t="s">
        <v>129</v>
      </c>
      <c r="B20">
        <v>12</v>
      </c>
      <c r="C20">
        <v>14</v>
      </c>
      <c r="D20" s="8">
        <f t="shared" si="0"/>
        <v>0.8571428571428571</v>
      </c>
    </row>
    <row r="21" spans="1:4" x14ac:dyDescent="0.3">
      <c r="A21" t="s">
        <v>130</v>
      </c>
      <c r="B21" s="18" t="s">
        <v>312</v>
      </c>
      <c r="C21" s="18" t="s">
        <v>312</v>
      </c>
      <c r="D21" s="8">
        <v>0.5</v>
      </c>
    </row>
    <row r="22" spans="1:4" x14ac:dyDescent="0.3">
      <c r="A22" t="s">
        <v>131</v>
      </c>
      <c r="B22" s="18" t="s">
        <v>312</v>
      </c>
      <c r="C22" s="18">
        <v>0</v>
      </c>
      <c r="D22" s="8"/>
    </row>
    <row r="23" spans="1:4" x14ac:dyDescent="0.3">
      <c r="A23" t="s">
        <v>132</v>
      </c>
      <c r="B23" s="18" t="s">
        <v>312</v>
      </c>
      <c r="C23" s="18" t="s">
        <v>312</v>
      </c>
      <c r="D23" s="8">
        <v>0.5</v>
      </c>
    </row>
    <row r="24" spans="1:4" x14ac:dyDescent="0.3">
      <c r="A24" t="s">
        <v>133</v>
      </c>
      <c r="B24" s="18">
        <v>18</v>
      </c>
      <c r="C24" s="18">
        <v>19</v>
      </c>
      <c r="D24" s="8">
        <f t="shared" si="0"/>
        <v>0.94736842105263153</v>
      </c>
    </row>
    <row r="25" spans="1:4" x14ac:dyDescent="0.3">
      <c r="A25" t="s">
        <v>134</v>
      </c>
      <c r="B25" s="18">
        <v>13</v>
      </c>
      <c r="C25" s="18">
        <v>14</v>
      </c>
      <c r="D25" s="8">
        <f t="shared" si="0"/>
        <v>0.9285714285714286</v>
      </c>
    </row>
    <row r="26" spans="1:4" x14ac:dyDescent="0.3">
      <c r="A26" t="s">
        <v>135</v>
      </c>
      <c r="B26" s="18" t="s">
        <v>312</v>
      </c>
      <c r="C26" s="18" t="s">
        <v>312</v>
      </c>
      <c r="D26" s="8">
        <v>2</v>
      </c>
    </row>
    <row r="27" spans="1:4" x14ac:dyDescent="0.3">
      <c r="A27" t="s">
        <v>136</v>
      </c>
      <c r="B27" s="18">
        <v>13</v>
      </c>
      <c r="C27" s="18">
        <v>14</v>
      </c>
      <c r="D27" s="8">
        <f t="shared" si="0"/>
        <v>0.9285714285714286</v>
      </c>
    </row>
    <row r="28" spans="1:4" x14ac:dyDescent="0.3">
      <c r="A28" t="s">
        <v>137</v>
      </c>
      <c r="B28" s="18" t="s">
        <v>312</v>
      </c>
      <c r="C28" s="18" t="s">
        <v>312</v>
      </c>
      <c r="D28" s="8">
        <v>1</v>
      </c>
    </row>
    <row r="29" spans="1:4" x14ac:dyDescent="0.3">
      <c r="A29" t="s">
        <v>138</v>
      </c>
      <c r="B29" s="18">
        <v>6</v>
      </c>
      <c r="C29" s="18" t="s">
        <v>312</v>
      </c>
      <c r="D29" s="8">
        <v>1.5</v>
      </c>
    </row>
    <row r="30" spans="1:4" x14ac:dyDescent="0.3">
      <c r="A30" t="s">
        <v>139</v>
      </c>
      <c r="B30" s="18">
        <v>17</v>
      </c>
      <c r="C30" s="18">
        <v>15</v>
      </c>
      <c r="D30" s="8">
        <f t="shared" si="0"/>
        <v>1.1333333333333333</v>
      </c>
    </row>
    <row r="31" spans="1:4" x14ac:dyDescent="0.3">
      <c r="A31" t="s">
        <v>140</v>
      </c>
      <c r="B31" s="18" t="s">
        <v>312</v>
      </c>
      <c r="C31" s="18" t="s">
        <v>312</v>
      </c>
      <c r="D31" s="8">
        <v>1</v>
      </c>
    </row>
    <row r="32" spans="1:4" x14ac:dyDescent="0.3">
      <c r="A32" t="s">
        <v>141</v>
      </c>
      <c r="B32" s="18">
        <v>7</v>
      </c>
      <c r="C32" s="18" t="s">
        <v>312</v>
      </c>
      <c r="D32" s="8">
        <v>1.75</v>
      </c>
    </row>
    <row r="33" spans="1:4" x14ac:dyDescent="0.3">
      <c r="A33" t="s">
        <v>142</v>
      </c>
      <c r="B33" s="18" t="s">
        <v>312</v>
      </c>
      <c r="C33" s="18" t="s">
        <v>312</v>
      </c>
      <c r="D33" s="8">
        <v>2</v>
      </c>
    </row>
    <row r="34" spans="1:4" x14ac:dyDescent="0.3">
      <c r="A34" t="s">
        <v>143</v>
      </c>
      <c r="B34" s="18">
        <v>11</v>
      </c>
      <c r="C34" s="18">
        <v>14</v>
      </c>
      <c r="D34" s="8">
        <f t="shared" si="0"/>
        <v>0.7857142857142857</v>
      </c>
    </row>
    <row r="35" spans="1:4" x14ac:dyDescent="0.3">
      <c r="A35" t="s">
        <v>144</v>
      </c>
      <c r="B35" s="18" t="s">
        <v>312</v>
      </c>
      <c r="C35" s="18" t="s">
        <v>312</v>
      </c>
      <c r="D35" s="8">
        <v>1</v>
      </c>
    </row>
    <row r="36" spans="1:4" x14ac:dyDescent="0.3">
      <c r="A36" t="s">
        <v>145</v>
      </c>
      <c r="B36" s="18">
        <v>38</v>
      </c>
      <c r="C36" s="18">
        <v>38</v>
      </c>
      <c r="D36" s="8">
        <f t="shared" si="0"/>
        <v>1</v>
      </c>
    </row>
    <row r="37" spans="1:4" x14ac:dyDescent="0.3">
      <c r="A37" t="s">
        <v>146</v>
      </c>
      <c r="B37" s="18" t="s">
        <v>312</v>
      </c>
      <c r="C37" s="18" t="s">
        <v>312</v>
      </c>
      <c r="D37" s="8">
        <v>1</v>
      </c>
    </row>
    <row r="38" spans="1:4" x14ac:dyDescent="0.3">
      <c r="A38" t="s">
        <v>147</v>
      </c>
      <c r="B38" s="18" t="s">
        <v>312</v>
      </c>
      <c r="C38" s="18">
        <v>5</v>
      </c>
      <c r="D38" s="8">
        <v>0.8</v>
      </c>
    </row>
    <row r="39" spans="1:4" x14ac:dyDescent="0.3">
      <c r="A39" t="s">
        <v>148</v>
      </c>
      <c r="B39">
        <v>6</v>
      </c>
      <c r="C39">
        <v>6</v>
      </c>
      <c r="D39" s="8">
        <f t="shared" si="0"/>
        <v>1</v>
      </c>
    </row>
    <row r="40" spans="1:4" x14ac:dyDescent="0.3">
      <c r="A40" t="s">
        <v>149</v>
      </c>
      <c r="B40" s="18">
        <v>22</v>
      </c>
      <c r="C40" s="18">
        <v>27</v>
      </c>
      <c r="D40" s="8">
        <f t="shared" si="0"/>
        <v>0.81481481481481477</v>
      </c>
    </row>
    <row r="41" spans="1:4" x14ac:dyDescent="0.3">
      <c r="A41" t="s">
        <v>150</v>
      </c>
      <c r="B41" s="18" t="s">
        <v>312</v>
      </c>
      <c r="C41" s="18" t="s">
        <v>312</v>
      </c>
      <c r="D41" s="8">
        <v>1</v>
      </c>
    </row>
    <row r="42" spans="1:4" x14ac:dyDescent="0.3">
      <c r="A42" t="s">
        <v>151</v>
      </c>
      <c r="B42" s="18" t="s">
        <v>312</v>
      </c>
      <c r="C42" s="18" t="s">
        <v>312</v>
      </c>
      <c r="D42" s="8">
        <v>1</v>
      </c>
    </row>
    <row r="43" spans="1:4" x14ac:dyDescent="0.3">
      <c r="A43" t="s">
        <v>152</v>
      </c>
      <c r="B43" s="18">
        <v>11</v>
      </c>
      <c r="C43" s="18">
        <v>10</v>
      </c>
      <c r="D43" s="8">
        <f t="shared" si="0"/>
        <v>1.1000000000000001</v>
      </c>
    </row>
    <row r="44" spans="1:4" x14ac:dyDescent="0.3">
      <c r="A44" t="s">
        <v>153</v>
      </c>
      <c r="B44" s="18">
        <v>10</v>
      </c>
      <c r="C44" s="18">
        <v>11</v>
      </c>
      <c r="D44" s="8">
        <f t="shared" si="0"/>
        <v>0.90909090909090906</v>
      </c>
    </row>
    <row r="45" spans="1:4" x14ac:dyDescent="0.3">
      <c r="A45" t="s">
        <v>154</v>
      </c>
      <c r="B45" s="18">
        <v>23</v>
      </c>
      <c r="C45" s="18">
        <v>24</v>
      </c>
      <c r="D45" s="8">
        <f t="shared" si="0"/>
        <v>0.95833333333333337</v>
      </c>
    </row>
    <row r="46" spans="1:4" x14ac:dyDescent="0.3">
      <c r="A46" t="s">
        <v>155</v>
      </c>
      <c r="B46" s="18" t="s">
        <v>312</v>
      </c>
      <c r="C46" s="18" t="s">
        <v>312</v>
      </c>
      <c r="D46" s="8">
        <v>1</v>
      </c>
    </row>
    <row r="47" spans="1:4" x14ac:dyDescent="0.3">
      <c r="A47" t="s">
        <v>156</v>
      </c>
      <c r="B47" s="18">
        <v>7</v>
      </c>
      <c r="C47" s="18">
        <v>8</v>
      </c>
      <c r="D47" s="8">
        <f t="shared" si="0"/>
        <v>0.875</v>
      </c>
    </row>
    <row r="48" spans="1:4" x14ac:dyDescent="0.3">
      <c r="A48" t="s">
        <v>157</v>
      </c>
      <c r="B48" s="18">
        <v>7</v>
      </c>
      <c r="C48" s="18">
        <v>8</v>
      </c>
      <c r="D48" s="8">
        <f t="shared" si="0"/>
        <v>0.875</v>
      </c>
    </row>
    <row r="49" spans="1:4" x14ac:dyDescent="0.3">
      <c r="A49" t="s">
        <v>158</v>
      </c>
      <c r="B49" s="18" t="s">
        <v>312</v>
      </c>
      <c r="C49" s="18" t="s">
        <v>312</v>
      </c>
      <c r="D49" s="8">
        <v>1</v>
      </c>
    </row>
    <row r="50" spans="1:4" x14ac:dyDescent="0.3">
      <c r="A50" t="s">
        <v>159</v>
      </c>
      <c r="B50" s="18" t="s">
        <v>312</v>
      </c>
      <c r="C50" s="18" t="s">
        <v>312</v>
      </c>
      <c r="D50" s="8">
        <v>0.5</v>
      </c>
    </row>
    <row r="51" spans="1:4" x14ac:dyDescent="0.3">
      <c r="A51" t="s">
        <v>160</v>
      </c>
      <c r="B51" s="18">
        <v>7</v>
      </c>
      <c r="C51" s="18">
        <v>9</v>
      </c>
      <c r="D51" s="8">
        <f t="shared" si="0"/>
        <v>0.77777777777777779</v>
      </c>
    </row>
    <row r="52" spans="1:4" x14ac:dyDescent="0.3">
      <c r="A52" t="s">
        <v>161</v>
      </c>
      <c r="B52" s="18">
        <v>5</v>
      </c>
      <c r="C52" s="18">
        <v>7</v>
      </c>
      <c r="D52" s="8">
        <f t="shared" si="0"/>
        <v>0.7142857142857143</v>
      </c>
    </row>
    <row r="53" spans="1:4" x14ac:dyDescent="0.3">
      <c r="A53" t="s">
        <v>162</v>
      </c>
      <c r="B53" s="18" t="s">
        <v>312</v>
      </c>
      <c r="C53" s="18">
        <v>0</v>
      </c>
      <c r="D53" s="8"/>
    </row>
    <row r="54" spans="1:4" x14ac:dyDescent="0.3">
      <c r="A54" t="s">
        <v>163</v>
      </c>
      <c r="B54" s="18">
        <v>19</v>
      </c>
      <c r="C54" s="18">
        <v>16</v>
      </c>
      <c r="D54" s="8">
        <f t="shared" si="0"/>
        <v>1.1875</v>
      </c>
    </row>
    <row r="55" spans="1:4" x14ac:dyDescent="0.3">
      <c r="A55" t="s">
        <v>164</v>
      </c>
      <c r="B55" s="18">
        <v>10</v>
      </c>
      <c r="C55" s="18">
        <v>12</v>
      </c>
      <c r="D55" s="8">
        <f t="shared" si="0"/>
        <v>0.83333333333333337</v>
      </c>
    </row>
    <row r="56" spans="1:4" x14ac:dyDescent="0.3">
      <c r="A56" t="s">
        <v>165</v>
      </c>
      <c r="B56" s="18" t="s">
        <v>312</v>
      </c>
      <c r="C56" s="18">
        <v>10</v>
      </c>
      <c r="D56" s="8">
        <v>0.4</v>
      </c>
    </row>
    <row r="57" spans="1:4" x14ac:dyDescent="0.3">
      <c r="A57" t="s">
        <v>166</v>
      </c>
      <c r="B57" s="18">
        <v>12</v>
      </c>
      <c r="C57" s="18">
        <v>9</v>
      </c>
      <c r="D57" s="8">
        <f t="shared" si="0"/>
        <v>1.3333333333333333</v>
      </c>
    </row>
    <row r="58" spans="1:4" x14ac:dyDescent="0.3">
      <c r="A58" t="s">
        <v>167</v>
      </c>
      <c r="B58" s="18" t="s">
        <v>312</v>
      </c>
      <c r="C58" s="18" t="s">
        <v>312</v>
      </c>
      <c r="D58" s="8">
        <v>1</v>
      </c>
    </row>
    <row r="59" spans="1:4" x14ac:dyDescent="0.3">
      <c r="A59" t="s">
        <v>168</v>
      </c>
      <c r="B59" s="18">
        <v>5</v>
      </c>
      <c r="C59" s="18">
        <v>16</v>
      </c>
      <c r="D59" s="8">
        <f t="shared" si="0"/>
        <v>0.3125</v>
      </c>
    </row>
    <row r="60" spans="1:4" x14ac:dyDescent="0.3">
      <c r="A60" t="s">
        <v>169</v>
      </c>
      <c r="B60" s="18">
        <v>11</v>
      </c>
      <c r="C60" s="18">
        <v>14</v>
      </c>
      <c r="D60" s="8">
        <f t="shared" si="0"/>
        <v>0.7857142857142857</v>
      </c>
    </row>
    <row r="61" spans="1:4" x14ac:dyDescent="0.3">
      <c r="A61" t="s">
        <v>170</v>
      </c>
      <c r="B61" s="18">
        <v>8</v>
      </c>
      <c r="C61" s="18">
        <v>10</v>
      </c>
      <c r="D61" s="8">
        <f t="shared" si="0"/>
        <v>0.8</v>
      </c>
    </row>
    <row r="62" spans="1:4" x14ac:dyDescent="0.3">
      <c r="A62" t="s">
        <v>171</v>
      </c>
      <c r="B62" s="18">
        <v>16</v>
      </c>
      <c r="C62" s="18">
        <v>19</v>
      </c>
      <c r="D62" s="8">
        <f t="shared" si="0"/>
        <v>0.84210526315789469</v>
      </c>
    </row>
    <row r="63" spans="1:4" x14ac:dyDescent="0.3">
      <c r="A63" t="s">
        <v>172</v>
      </c>
      <c r="B63" s="18">
        <v>8</v>
      </c>
      <c r="C63" s="18">
        <v>10</v>
      </c>
      <c r="D63" s="8">
        <f t="shared" si="0"/>
        <v>0.8</v>
      </c>
    </row>
    <row r="64" spans="1:4" x14ac:dyDescent="0.3">
      <c r="A64" t="s">
        <v>173</v>
      </c>
      <c r="B64" s="18">
        <v>14</v>
      </c>
      <c r="C64" s="18">
        <v>11</v>
      </c>
      <c r="D64" s="8">
        <f t="shared" si="0"/>
        <v>1.2727272727272727</v>
      </c>
    </row>
    <row r="65" spans="1:4" x14ac:dyDescent="0.3">
      <c r="A65" t="s">
        <v>174</v>
      </c>
      <c r="B65" s="18">
        <v>8</v>
      </c>
      <c r="C65" s="18">
        <v>10</v>
      </c>
      <c r="D65" s="8">
        <f t="shared" si="0"/>
        <v>0.8</v>
      </c>
    </row>
    <row r="66" spans="1:4" x14ac:dyDescent="0.3">
      <c r="A66" t="s">
        <v>175</v>
      </c>
      <c r="B66" s="18">
        <v>6</v>
      </c>
      <c r="C66" s="18" t="s">
        <v>312</v>
      </c>
      <c r="D66" s="8">
        <v>1.5</v>
      </c>
    </row>
    <row r="67" spans="1:4" x14ac:dyDescent="0.3">
      <c r="A67" t="s">
        <v>176</v>
      </c>
      <c r="B67" s="18" t="s">
        <v>312</v>
      </c>
      <c r="C67" s="18" t="s">
        <v>312</v>
      </c>
      <c r="D67" s="8">
        <v>1</v>
      </c>
    </row>
    <row r="68" spans="1:4" x14ac:dyDescent="0.3">
      <c r="A68" t="s">
        <v>177</v>
      </c>
      <c r="B68" s="18" t="s">
        <v>312</v>
      </c>
      <c r="C68" s="18" t="s">
        <v>312</v>
      </c>
      <c r="D68" s="8">
        <v>1</v>
      </c>
    </row>
    <row r="69" spans="1:4" x14ac:dyDescent="0.3">
      <c r="A69" t="s">
        <v>79</v>
      </c>
      <c r="B69" s="18" t="s">
        <v>312</v>
      </c>
      <c r="C69" s="18" t="s">
        <v>312</v>
      </c>
      <c r="D69" s="8">
        <v>1</v>
      </c>
    </row>
    <row r="70" spans="1:4" x14ac:dyDescent="0.3">
      <c r="A70" t="s">
        <v>178</v>
      </c>
      <c r="B70" s="18">
        <v>59</v>
      </c>
      <c r="C70" s="18">
        <v>63</v>
      </c>
      <c r="D70" s="8">
        <f t="shared" ref="D69:D132" si="1">B70/C70</f>
        <v>0.93650793650793651</v>
      </c>
    </row>
    <row r="71" spans="1:4" x14ac:dyDescent="0.3">
      <c r="A71" t="s">
        <v>179</v>
      </c>
      <c r="B71" s="18">
        <v>9</v>
      </c>
      <c r="C71" s="18">
        <v>7</v>
      </c>
      <c r="D71" s="8">
        <f t="shared" si="1"/>
        <v>1.2857142857142858</v>
      </c>
    </row>
    <row r="72" spans="1:4" x14ac:dyDescent="0.3">
      <c r="A72" t="s">
        <v>180</v>
      </c>
      <c r="B72" s="18">
        <v>15</v>
      </c>
      <c r="C72" s="18">
        <v>11</v>
      </c>
      <c r="D72" s="8">
        <f t="shared" si="1"/>
        <v>1.3636363636363635</v>
      </c>
    </row>
    <row r="73" spans="1:4" x14ac:dyDescent="0.3">
      <c r="A73" t="s">
        <v>181</v>
      </c>
      <c r="B73" s="18">
        <v>21</v>
      </c>
      <c r="C73" s="18">
        <v>25</v>
      </c>
      <c r="D73" s="8">
        <f t="shared" si="1"/>
        <v>0.84</v>
      </c>
    </row>
    <row r="74" spans="1:4" x14ac:dyDescent="0.3">
      <c r="A74" t="s">
        <v>182</v>
      </c>
      <c r="B74" s="18" t="s">
        <v>312</v>
      </c>
      <c r="C74" s="18">
        <v>0</v>
      </c>
      <c r="D74" s="8"/>
    </row>
    <row r="75" spans="1:4" x14ac:dyDescent="0.3">
      <c r="A75" t="s">
        <v>183</v>
      </c>
      <c r="B75" s="18" t="s">
        <v>312</v>
      </c>
      <c r="C75" s="18">
        <v>0</v>
      </c>
      <c r="D75" s="8"/>
    </row>
    <row r="76" spans="1:4" x14ac:dyDescent="0.3">
      <c r="A76" t="s">
        <v>184</v>
      </c>
      <c r="B76" s="18">
        <v>7</v>
      </c>
      <c r="C76" s="18">
        <v>9</v>
      </c>
      <c r="D76" s="8">
        <f t="shared" si="1"/>
        <v>0.77777777777777779</v>
      </c>
    </row>
    <row r="77" spans="1:4" x14ac:dyDescent="0.3">
      <c r="A77" t="s">
        <v>185</v>
      </c>
      <c r="B77" s="18">
        <v>16</v>
      </c>
      <c r="C77" s="18">
        <v>16</v>
      </c>
      <c r="D77" s="8">
        <f t="shared" si="1"/>
        <v>1</v>
      </c>
    </row>
    <row r="78" spans="1:4" x14ac:dyDescent="0.3">
      <c r="A78" t="s">
        <v>186</v>
      </c>
      <c r="B78" s="18">
        <v>11</v>
      </c>
      <c r="C78" s="18">
        <v>14</v>
      </c>
      <c r="D78" s="8">
        <f t="shared" si="1"/>
        <v>0.7857142857142857</v>
      </c>
    </row>
    <row r="79" spans="1:4" x14ac:dyDescent="0.3">
      <c r="A79" t="s">
        <v>187</v>
      </c>
      <c r="B79" s="18" t="s">
        <v>312</v>
      </c>
      <c r="C79" s="18">
        <v>5</v>
      </c>
      <c r="D79" s="8">
        <v>0.8</v>
      </c>
    </row>
    <row r="80" spans="1:4" x14ac:dyDescent="0.3">
      <c r="A80" t="s">
        <v>188</v>
      </c>
      <c r="B80" s="18">
        <v>7</v>
      </c>
      <c r="C80" s="18">
        <v>6</v>
      </c>
      <c r="D80" s="8">
        <f t="shared" si="1"/>
        <v>1.1666666666666667</v>
      </c>
    </row>
    <row r="81" spans="1:4" x14ac:dyDescent="0.3">
      <c r="A81" t="s">
        <v>189</v>
      </c>
      <c r="B81" s="18" t="s">
        <v>312</v>
      </c>
      <c r="C81" s="18" t="s">
        <v>312</v>
      </c>
      <c r="D81" s="8">
        <v>0.66669999999999996</v>
      </c>
    </row>
    <row r="82" spans="1:4" x14ac:dyDescent="0.3">
      <c r="A82" t="s">
        <v>190</v>
      </c>
      <c r="B82" s="18">
        <v>59</v>
      </c>
      <c r="C82" s="18">
        <v>81</v>
      </c>
      <c r="D82" s="8">
        <f t="shared" si="1"/>
        <v>0.72839506172839508</v>
      </c>
    </row>
    <row r="83" spans="1:4" x14ac:dyDescent="0.3">
      <c r="A83" t="s">
        <v>191</v>
      </c>
      <c r="B83" s="18" t="s">
        <v>312</v>
      </c>
      <c r="C83" s="18" t="s">
        <v>312</v>
      </c>
      <c r="D83" s="8">
        <v>0.25</v>
      </c>
    </row>
    <row r="84" spans="1:4" x14ac:dyDescent="0.3">
      <c r="A84" t="s">
        <v>192</v>
      </c>
      <c r="B84" s="18" t="s">
        <v>312</v>
      </c>
      <c r="C84" s="18" t="s">
        <v>312</v>
      </c>
      <c r="D84" s="8">
        <v>1</v>
      </c>
    </row>
    <row r="85" spans="1:4" x14ac:dyDescent="0.3">
      <c r="A85" t="s">
        <v>193</v>
      </c>
      <c r="B85" s="18" t="s">
        <v>312</v>
      </c>
      <c r="C85" s="18" t="s">
        <v>312</v>
      </c>
      <c r="D85" s="8">
        <v>1</v>
      </c>
    </row>
    <row r="86" spans="1:4" x14ac:dyDescent="0.3">
      <c r="A86" t="s">
        <v>194</v>
      </c>
      <c r="B86" s="18">
        <v>11</v>
      </c>
      <c r="C86" s="18">
        <v>13</v>
      </c>
      <c r="D86" s="8">
        <f t="shared" si="1"/>
        <v>0.84615384615384615</v>
      </c>
    </row>
    <row r="87" spans="1:4" x14ac:dyDescent="0.3">
      <c r="A87" t="s">
        <v>195</v>
      </c>
      <c r="B87" s="18">
        <v>19</v>
      </c>
      <c r="C87" s="18">
        <v>23</v>
      </c>
      <c r="D87" s="8">
        <f t="shared" si="1"/>
        <v>0.82608695652173914</v>
      </c>
    </row>
    <row r="88" spans="1:4" x14ac:dyDescent="0.3">
      <c r="A88" t="s">
        <v>196</v>
      </c>
      <c r="B88" s="18" t="s">
        <v>312</v>
      </c>
      <c r="C88" s="18" t="s">
        <v>312</v>
      </c>
      <c r="D88" s="8">
        <v>1</v>
      </c>
    </row>
    <row r="89" spans="1:4" x14ac:dyDescent="0.3">
      <c r="A89" t="s">
        <v>197</v>
      </c>
      <c r="B89" s="18">
        <v>7</v>
      </c>
      <c r="C89" s="18">
        <v>8</v>
      </c>
      <c r="D89" s="8">
        <f t="shared" si="1"/>
        <v>0.875</v>
      </c>
    </row>
    <row r="90" spans="1:4" x14ac:dyDescent="0.3">
      <c r="A90" t="s">
        <v>198</v>
      </c>
      <c r="B90" s="18">
        <v>63</v>
      </c>
      <c r="C90" s="18">
        <v>65</v>
      </c>
      <c r="D90" s="8">
        <f t="shared" si="1"/>
        <v>0.96923076923076923</v>
      </c>
    </row>
    <row r="91" spans="1:4" x14ac:dyDescent="0.3">
      <c r="A91" t="s">
        <v>199</v>
      </c>
      <c r="B91" s="18">
        <v>16</v>
      </c>
      <c r="C91" s="18">
        <v>19</v>
      </c>
      <c r="D91" s="8">
        <f t="shared" si="1"/>
        <v>0.84210526315789469</v>
      </c>
    </row>
    <row r="92" spans="1:4" x14ac:dyDescent="0.3">
      <c r="A92" t="s">
        <v>200</v>
      </c>
      <c r="B92" s="18">
        <v>41</v>
      </c>
      <c r="C92" s="18">
        <v>51</v>
      </c>
      <c r="D92" s="8">
        <f t="shared" si="1"/>
        <v>0.80392156862745101</v>
      </c>
    </row>
    <row r="93" spans="1:4" x14ac:dyDescent="0.3">
      <c r="A93" t="s">
        <v>201</v>
      </c>
      <c r="B93" s="18">
        <v>18</v>
      </c>
      <c r="C93" s="18">
        <v>17</v>
      </c>
      <c r="D93" s="8">
        <f t="shared" si="1"/>
        <v>1.0588235294117647</v>
      </c>
    </row>
    <row r="94" spans="1:4" x14ac:dyDescent="0.3">
      <c r="A94" t="s">
        <v>202</v>
      </c>
      <c r="B94" s="18">
        <v>6</v>
      </c>
      <c r="C94" s="18">
        <v>6</v>
      </c>
      <c r="D94" s="8">
        <f t="shared" si="1"/>
        <v>1</v>
      </c>
    </row>
    <row r="95" spans="1:4" x14ac:dyDescent="0.3">
      <c r="A95" t="s">
        <v>203</v>
      </c>
      <c r="B95" s="18">
        <v>13</v>
      </c>
      <c r="C95" s="18">
        <v>9</v>
      </c>
      <c r="D95" s="8">
        <f t="shared" si="1"/>
        <v>1.4444444444444444</v>
      </c>
    </row>
    <row r="96" spans="1:4" x14ac:dyDescent="0.3">
      <c r="A96" t="s">
        <v>204</v>
      </c>
      <c r="B96" s="18">
        <v>17</v>
      </c>
      <c r="C96" s="18">
        <v>18</v>
      </c>
      <c r="D96" s="8">
        <f t="shared" si="1"/>
        <v>0.94444444444444442</v>
      </c>
    </row>
    <row r="97" spans="1:4" x14ac:dyDescent="0.3">
      <c r="A97" t="s">
        <v>205</v>
      </c>
      <c r="B97" s="18">
        <v>6</v>
      </c>
      <c r="C97" s="18">
        <v>5</v>
      </c>
      <c r="D97" s="8">
        <f t="shared" si="1"/>
        <v>1.2</v>
      </c>
    </row>
    <row r="98" spans="1:4" x14ac:dyDescent="0.3">
      <c r="A98" t="s">
        <v>206</v>
      </c>
      <c r="B98" s="18">
        <v>9</v>
      </c>
      <c r="C98" s="18">
        <v>8</v>
      </c>
      <c r="D98" s="8">
        <f t="shared" si="1"/>
        <v>1.125</v>
      </c>
    </row>
    <row r="99" spans="1:4" x14ac:dyDescent="0.3">
      <c r="A99" t="s">
        <v>207</v>
      </c>
      <c r="B99" s="18" t="s">
        <v>312</v>
      </c>
      <c r="C99" s="18">
        <v>0</v>
      </c>
      <c r="D99" s="8"/>
    </row>
    <row r="100" spans="1:4" x14ac:dyDescent="0.3">
      <c r="A100" t="s">
        <v>208</v>
      </c>
      <c r="B100" s="18" t="s">
        <v>312</v>
      </c>
      <c r="C100" s="18" t="s">
        <v>312</v>
      </c>
      <c r="D100" s="8">
        <v>1</v>
      </c>
    </row>
    <row r="101" spans="1:4" x14ac:dyDescent="0.3">
      <c r="A101" t="s">
        <v>209</v>
      </c>
      <c r="B101" s="18">
        <v>22</v>
      </c>
      <c r="C101" s="18">
        <v>23</v>
      </c>
      <c r="D101" s="8">
        <f t="shared" si="1"/>
        <v>0.95652173913043481</v>
      </c>
    </row>
    <row r="102" spans="1:4" x14ac:dyDescent="0.3">
      <c r="A102" t="s">
        <v>210</v>
      </c>
      <c r="B102" s="18" t="s">
        <v>312</v>
      </c>
      <c r="C102" s="18">
        <v>0</v>
      </c>
      <c r="D102" s="8"/>
    </row>
    <row r="103" spans="1:4" x14ac:dyDescent="0.3">
      <c r="A103" t="s">
        <v>211</v>
      </c>
      <c r="B103" s="18" t="s">
        <v>312</v>
      </c>
      <c r="C103" s="18">
        <v>0</v>
      </c>
      <c r="D103" s="8"/>
    </row>
    <row r="104" spans="1:4" x14ac:dyDescent="0.3">
      <c r="A104" t="s">
        <v>81</v>
      </c>
      <c r="B104" s="18" t="s">
        <v>312</v>
      </c>
      <c r="C104" s="18">
        <v>5</v>
      </c>
      <c r="D104" s="8">
        <v>0.4</v>
      </c>
    </row>
    <row r="105" spans="1:4" x14ac:dyDescent="0.3">
      <c r="A105" t="s">
        <v>212</v>
      </c>
      <c r="B105" s="18">
        <v>15</v>
      </c>
      <c r="C105" s="18">
        <v>17</v>
      </c>
      <c r="D105" s="8">
        <f t="shared" si="1"/>
        <v>0.88235294117647056</v>
      </c>
    </row>
    <row r="106" spans="1:4" x14ac:dyDescent="0.3">
      <c r="A106" t="s">
        <v>213</v>
      </c>
      <c r="B106" s="18">
        <v>24</v>
      </c>
      <c r="C106" s="18">
        <v>24</v>
      </c>
      <c r="D106" s="8">
        <f t="shared" si="1"/>
        <v>1</v>
      </c>
    </row>
    <row r="107" spans="1:4" x14ac:dyDescent="0.3">
      <c r="A107" t="s">
        <v>103</v>
      </c>
      <c r="B107" s="18" t="s">
        <v>312</v>
      </c>
      <c r="C107" s="18" t="s">
        <v>312</v>
      </c>
      <c r="D107" s="8">
        <v>1</v>
      </c>
    </row>
    <row r="108" spans="1:4" x14ac:dyDescent="0.3">
      <c r="A108" t="s">
        <v>214</v>
      </c>
      <c r="B108" s="18">
        <v>6</v>
      </c>
      <c r="C108" s="18">
        <v>6</v>
      </c>
      <c r="D108" s="8">
        <f t="shared" si="1"/>
        <v>1</v>
      </c>
    </row>
    <row r="109" spans="1:4" x14ac:dyDescent="0.3">
      <c r="A109" t="s">
        <v>215</v>
      </c>
      <c r="B109" s="18" t="s">
        <v>312</v>
      </c>
      <c r="C109" s="18">
        <v>0</v>
      </c>
      <c r="D109" s="8"/>
    </row>
    <row r="110" spans="1:4" x14ac:dyDescent="0.3">
      <c r="A110" t="s">
        <v>216</v>
      </c>
      <c r="B110" s="18" t="s">
        <v>312</v>
      </c>
      <c r="C110" s="18" t="s">
        <v>312</v>
      </c>
      <c r="D110" s="8">
        <v>1.3332999999999999</v>
      </c>
    </row>
    <row r="111" spans="1:4" x14ac:dyDescent="0.3">
      <c r="A111" t="s">
        <v>217</v>
      </c>
      <c r="B111" s="18">
        <v>35</v>
      </c>
      <c r="C111" s="18">
        <v>38</v>
      </c>
      <c r="D111" s="8">
        <f t="shared" si="1"/>
        <v>0.92105263157894735</v>
      </c>
    </row>
    <row r="112" spans="1:4" x14ac:dyDescent="0.3">
      <c r="A112" t="s">
        <v>218</v>
      </c>
      <c r="B112" s="18" t="s">
        <v>312</v>
      </c>
      <c r="C112" s="18" t="s">
        <v>312</v>
      </c>
      <c r="D112" s="8">
        <v>1</v>
      </c>
    </row>
    <row r="113" spans="1:4" x14ac:dyDescent="0.3">
      <c r="A113" t="s">
        <v>219</v>
      </c>
      <c r="B113" s="18">
        <v>22</v>
      </c>
      <c r="C113" s="18">
        <v>23</v>
      </c>
      <c r="D113" s="8">
        <f t="shared" si="1"/>
        <v>0.95652173913043481</v>
      </c>
    </row>
    <row r="114" spans="1:4" x14ac:dyDescent="0.3">
      <c r="A114" t="s">
        <v>220</v>
      </c>
      <c r="B114" s="18">
        <v>18</v>
      </c>
      <c r="C114" s="18">
        <v>25</v>
      </c>
      <c r="D114" s="8">
        <f t="shared" si="1"/>
        <v>0.72</v>
      </c>
    </row>
    <row r="115" spans="1:4" x14ac:dyDescent="0.3">
      <c r="A115" t="s">
        <v>221</v>
      </c>
      <c r="B115" s="18" t="s">
        <v>312</v>
      </c>
      <c r="C115" s="18" t="s">
        <v>312</v>
      </c>
      <c r="D115" s="8">
        <v>1</v>
      </c>
    </row>
    <row r="116" spans="1:4" x14ac:dyDescent="0.3">
      <c r="A116" t="s">
        <v>222</v>
      </c>
      <c r="B116" s="18" t="s">
        <v>312</v>
      </c>
      <c r="C116" s="18" t="s">
        <v>312</v>
      </c>
      <c r="D116" s="8">
        <v>1</v>
      </c>
    </row>
    <row r="117" spans="1:4" x14ac:dyDescent="0.3">
      <c r="A117" t="s">
        <v>223</v>
      </c>
      <c r="B117" s="18" t="s">
        <v>312</v>
      </c>
      <c r="C117" s="18" t="s">
        <v>312</v>
      </c>
      <c r="D117" s="8">
        <v>1</v>
      </c>
    </row>
    <row r="118" spans="1:4" x14ac:dyDescent="0.3">
      <c r="A118" t="s">
        <v>110</v>
      </c>
      <c r="B118" s="18">
        <v>17</v>
      </c>
      <c r="C118" s="18">
        <v>20</v>
      </c>
      <c r="D118" s="8">
        <f t="shared" si="1"/>
        <v>0.85</v>
      </c>
    </row>
    <row r="119" spans="1:4" x14ac:dyDescent="0.3">
      <c r="A119" t="s">
        <v>224</v>
      </c>
      <c r="B119" s="18">
        <v>12</v>
      </c>
      <c r="C119" s="18">
        <v>13</v>
      </c>
      <c r="D119" s="8">
        <f t="shared" si="1"/>
        <v>0.92307692307692313</v>
      </c>
    </row>
    <row r="120" spans="1:4" x14ac:dyDescent="0.3">
      <c r="A120" t="s">
        <v>225</v>
      </c>
      <c r="B120" s="18">
        <v>13</v>
      </c>
      <c r="C120" s="18">
        <v>14</v>
      </c>
      <c r="D120" s="8">
        <f t="shared" si="1"/>
        <v>0.9285714285714286</v>
      </c>
    </row>
    <row r="121" spans="1:4" x14ac:dyDescent="0.3">
      <c r="A121" t="s">
        <v>111</v>
      </c>
      <c r="B121" s="18" t="s">
        <v>312</v>
      </c>
      <c r="C121" s="18">
        <v>0</v>
      </c>
      <c r="D121" s="8"/>
    </row>
    <row r="122" spans="1:4" x14ac:dyDescent="0.3">
      <c r="A122" t="s">
        <v>226</v>
      </c>
      <c r="B122" s="18">
        <v>9</v>
      </c>
      <c r="C122" s="18">
        <v>12</v>
      </c>
      <c r="D122" s="8">
        <f t="shared" si="1"/>
        <v>0.75</v>
      </c>
    </row>
    <row r="123" spans="1:4" x14ac:dyDescent="0.3">
      <c r="A123" t="s">
        <v>227</v>
      </c>
      <c r="B123" s="18">
        <v>7</v>
      </c>
      <c r="C123" s="18">
        <v>6</v>
      </c>
      <c r="D123" s="8">
        <f t="shared" si="1"/>
        <v>1.1666666666666667</v>
      </c>
    </row>
    <row r="124" spans="1:4" x14ac:dyDescent="0.3">
      <c r="A124" t="s">
        <v>228</v>
      </c>
      <c r="B124" s="18" t="s">
        <v>312</v>
      </c>
      <c r="C124" s="18" t="s">
        <v>312</v>
      </c>
      <c r="D124" s="8">
        <v>0.66669999999999996</v>
      </c>
    </row>
    <row r="125" spans="1:4" x14ac:dyDescent="0.3">
      <c r="A125" t="s">
        <v>229</v>
      </c>
      <c r="B125" s="18">
        <v>5</v>
      </c>
      <c r="C125" s="18">
        <v>6</v>
      </c>
      <c r="D125" s="8">
        <f t="shared" si="1"/>
        <v>0.83333333333333337</v>
      </c>
    </row>
    <row r="126" spans="1:4" x14ac:dyDescent="0.3">
      <c r="A126" t="s">
        <v>230</v>
      </c>
      <c r="B126" s="18">
        <v>8</v>
      </c>
      <c r="C126" s="18">
        <v>8</v>
      </c>
      <c r="D126" s="8">
        <f t="shared" si="1"/>
        <v>1</v>
      </c>
    </row>
    <row r="127" spans="1:4" x14ac:dyDescent="0.3">
      <c r="A127" t="s">
        <v>231</v>
      </c>
      <c r="B127" s="18">
        <v>8</v>
      </c>
      <c r="C127" s="18">
        <v>8</v>
      </c>
      <c r="D127" s="8">
        <f t="shared" si="1"/>
        <v>1</v>
      </c>
    </row>
    <row r="128" spans="1:4" x14ac:dyDescent="0.3">
      <c r="A128" t="s">
        <v>232</v>
      </c>
      <c r="B128" s="18" t="s">
        <v>312</v>
      </c>
      <c r="C128" s="18">
        <v>0</v>
      </c>
      <c r="D128" s="8"/>
    </row>
    <row r="129" spans="1:4" x14ac:dyDescent="0.3">
      <c r="A129" t="s">
        <v>233</v>
      </c>
      <c r="B129" s="18" t="s">
        <v>312</v>
      </c>
      <c r="C129" s="18" t="s">
        <v>312</v>
      </c>
      <c r="D129" s="8">
        <v>0.75</v>
      </c>
    </row>
    <row r="130" spans="1:4" x14ac:dyDescent="0.3">
      <c r="A130" t="s">
        <v>234</v>
      </c>
      <c r="B130" s="18">
        <v>13</v>
      </c>
      <c r="C130" s="18">
        <v>18</v>
      </c>
      <c r="D130" s="8">
        <f t="shared" si="1"/>
        <v>0.72222222222222221</v>
      </c>
    </row>
    <row r="131" spans="1:4" x14ac:dyDescent="0.3">
      <c r="A131" t="s">
        <v>235</v>
      </c>
      <c r="B131" s="18" t="s">
        <v>312</v>
      </c>
      <c r="C131" s="18" t="s">
        <v>312</v>
      </c>
      <c r="D131" s="8">
        <v>1</v>
      </c>
    </row>
    <row r="132" spans="1:4" x14ac:dyDescent="0.3">
      <c r="A132" t="s">
        <v>236</v>
      </c>
      <c r="B132" s="18">
        <v>6</v>
      </c>
      <c r="C132" s="18">
        <v>7</v>
      </c>
      <c r="D132" s="8">
        <f t="shared" si="1"/>
        <v>0.8571428571428571</v>
      </c>
    </row>
    <row r="133" spans="1:4" x14ac:dyDescent="0.3">
      <c r="A133" t="s">
        <v>237</v>
      </c>
      <c r="B133" s="18">
        <v>24</v>
      </c>
      <c r="C133" s="18">
        <v>24</v>
      </c>
      <c r="D133" s="8">
        <f t="shared" ref="D133:D187" si="2">B133/C133</f>
        <v>1</v>
      </c>
    </row>
    <row r="134" spans="1:4" x14ac:dyDescent="0.3">
      <c r="A134" t="s">
        <v>238</v>
      </c>
      <c r="B134" s="18" t="s">
        <v>312</v>
      </c>
      <c r="C134" s="18" t="s">
        <v>312</v>
      </c>
      <c r="D134" s="8">
        <v>1.5</v>
      </c>
    </row>
    <row r="135" spans="1:4" x14ac:dyDescent="0.3">
      <c r="A135" t="s">
        <v>239</v>
      </c>
      <c r="B135" s="18">
        <v>14</v>
      </c>
      <c r="C135" s="18">
        <v>17</v>
      </c>
      <c r="D135" s="8">
        <f t="shared" si="2"/>
        <v>0.82352941176470584</v>
      </c>
    </row>
    <row r="136" spans="1:4" x14ac:dyDescent="0.3">
      <c r="A136" t="s">
        <v>240</v>
      </c>
      <c r="B136" s="18">
        <v>6</v>
      </c>
      <c r="C136" s="18">
        <v>6</v>
      </c>
      <c r="D136" s="8">
        <f t="shared" si="2"/>
        <v>1</v>
      </c>
    </row>
    <row r="137" spans="1:4" x14ac:dyDescent="0.3">
      <c r="A137" t="s">
        <v>241</v>
      </c>
      <c r="B137" s="18">
        <v>10</v>
      </c>
      <c r="C137" s="18">
        <v>11</v>
      </c>
      <c r="D137" s="8">
        <f t="shared" si="2"/>
        <v>0.90909090909090906</v>
      </c>
    </row>
    <row r="138" spans="1:4" x14ac:dyDescent="0.3">
      <c r="A138" t="s">
        <v>242</v>
      </c>
      <c r="B138" s="18">
        <v>15</v>
      </c>
      <c r="C138" s="18">
        <v>15</v>
      </c>
      <c r="D138" s="8">
        <f t="shared" si="2"/>
        <v>1</v>
      </c>
    </row>
    <row r="139" spans="1:4" x14ac:dyDescent="0.3">
      <c r="A139" t="s">
        <v>243</v>
      </c>
      <c r="B139" s="18" t="s">
        <v>312</v>
      </c>
      <c r="C139" s="18" t="s">
        <v>312</v>
      </c>
      <c r="D139" s="8">
        <v>0.75</v>
      </c>
    </row>
    <row r="140" spans="1:4" x14ac:dyDescent="0.3">
      <c r="A140" t="s">
        <v>244</v>
      </c>
      <c r="B140" s="18" t="s">
        <v>312</v>
      </c>
      <c r="C140" s="18" t="s">
        <v>312</v>
      </c>
      <c r="D140" s="8">
        <v>1</v>
      </c>
    </row>
    <row r="141" spans="1:4" x14ac:dyDescent="0.3">
      <c r="A141" t="s">
        <v>245</v>
      </c>
      <c r="B141" s="18" t="s">
        <v>312</v>
      </c>
      <c r="C141" s="18" t="s">
        <v>312</v>
      </c>
      <c r="D141" s="8">
        <v>1</v>
      </c>
    </row>
    <row r="142" spans="1:4" x14ac:dyDescent="0.3">
      <c r="A142" t="s">
        <v>246</v>
      </c>
      <c r="B142" s="18">
        <v>30</v>
      </c>
      <c r="C142" s="18">
        <v>34</v>
      </c>
      <c r="D142" s="8">
        <f t="shared" si="2"/>
        <v>0.88235294117647056</v>
      </c>
    </row>
    <row r="143" spans="1:4" x14ac:dyDescent="0.3">
      <c r="A143" t="s">
        <v>247</v>
      </c>
      <c r="B143" s="18" t="s">
        <v>312</v>
      </c>
      <c r="C143" s="18">
        <v>0</v>
      </c>
      <c r="D143" s="8"/>
    </row>
    <row r="144" spans="1:4" x14ac:dyDescent="0.3">
      <c r="A144" t="s">
        <v>248</v>
      </c>
      <c r="B144" s="18" t="s">
        <v>312</v>
      </c>
      <c r="C144" s="18" t="s">
        <v>312</v>
      </c>
      <c r="D144" s="8">
        <v>1.5</v>
      </c>
    </row>
    <row r="145" spans="1:4" x14ac:dyDescent="0.3">
      <c r="A145" t="s">
        <v>249</v>
      </c>
      <c r="B145" s="18">
        <v>5</v>
      </c>
      <c r="C145" s="18">
        <v>5</v>
      </c>
      <c r="D145" s="8">
        <f t="shared" si="2"/>
        <v>1</v>
      </c>
    </row>
    <row r="146" spans="1:4" x14ac:dyDescent="0.3">
      <c r="A146" t="s">
        <v>250</v>
      </c>
      <c r="B146" s="18">
        <v>8</v>
      </c>
      <c r="C146" s="18">
        <v>8</v>
      </c>
      <c r="D146" s="8">
        <f t="shared" si="2"/>
        <v>1</v>
      </c>
    </row>
    <row r="147" spans="1:4" x14ac:dyDescent="0.3">
      <c r="A147" t="s">
        <v>251</v>
      </c>
      <c r="B147" s="18">
        <v>5</v>
      </c>
      <c r="C147" s="18">
        <v>6</v>
      </c>
      <c r="D147" s="8">
        <f t="shared" si="2"/>
        <v>0.83333333333333337</v>
      </c>
    </row>
    <row r="148" spans="1:4" x14ac:dyDescent="0.3">
      <c r="A148" t="s">
        <v>252</v>
      </c>
      <c r="B148" s="18">
        <v>15</v>
      </c>
      <c r="C148" s="18">
        <v>17</v>
      </c>
      <c r="D148" s="8">
        <f t="shared" si="2"/>
        <v>0.88235294117647056</v>
      </c>
    </row>
    <row r="149" spans="1:4" x14ac:dyDescent="0.3">
      <c r="A149" t="s">
        <v>253</v>
      </c>
      <c r="B149" s="18">
        <v>5</v>
      </c>
      <c r="C149" s="18">
        <v>9</v>
      </c>
      <c r="D149" s="8">
        <f t="shared" si="2"/>
        <v>0.55555555555555558</v>
      </c>
    </row>
    <row r="150" spans="1:4" x14ac:dyDescent="0.3">
      <c r="A150" t="s">
        <v>254</v>
      </c>
      <c r="B150" s="18">
        <v>24</v>
      </c>
      <c r="C150" s="18">
        <v>31</v>
      </c>
      <c r="D150" s="8">
        <f t="shared" si="2"/>
        <v>0.77419354838709675</v>
      </c>
    </row>
    <row r="151" spans="1:4" x14ac:dyDescent="0.3">
      <c r="A151" t="s">
        <v>255</v>
      </c>
      <c r="B151" s="18">
        <v>15</v>
      </c>
      <c r="C151" s="18">
        <v>9</v>
      </c>
      <c r="D151" s="8">
        <f t="shared" si="2"/>
        <v>1.6666666666666667</v>
      </c>
    </row>
    <row r="152" spans="1:4" x14ac:dyDescent="0.3">
      <c r="A152" t="s">
        <v>256</v>
      </c>
      <c r="B152" s="18">
        <v>5</v>
      </c>
      <c r="C152" s="18">
        <v>5</v>
      </c>
      <c r="D152" s="8">
        <f t="shared" si="2"/>
        <v>1</v>
      </c>
    </row>
    <row r="153" spans="1:4" x14ac:dyDescent="0.3">
      <c r="A153" t="s">
        <v>257</v>
      </c>
      <c r="B153" s="18" t="s">
        <v>312</v>
      </c>
      <c r="C153" s="18" t="s">
        <v>312</v>
      </c>
      <c r="D153" s="8">
        <v>1</v>
      </c>
    </row>
    <row r="154" spans="1:4" x14ac:dyDescent="0.3">
      <c r="A154" t="s">
        <v>258</v>
      </c>
      <c r="B154" s="18">
        <v>5</v>
      </c>
      <c r="C154" s="18">
        <v>6</v>
      </c>
      <c r="D154" s="8">
        <f t="shared" si="2"/>
        <v>0.83333333333333337</v>
      </c>
    </row>
    <row r="155" spans="1:4" x14ac:dyDescent="0.3">
      <c r="A155" t="s">
        <v>259</v>
      </c>
      <c r="B155" s="18">
        <v>9</v>
      </c>
      <c r="C155" s="18">
        <v>9</v>
      </c>
      <c r="D155" s="8">
        <f t="shared" si="2"/>
        <v>1</v>
      </c>
    </row>
    <row r="156" spans="1:4" x14ac:dyDescent="0.3">
      <c r="A156" t="s">
        <v>260</v>
      </c>
      <c r="B156" s="18">
        <v>19</v>
      </c>
      <c r="C156" s="18">
        <v>15</v>
      </c>
      <c r="D156" s="8">
        <f t="shared" si="2"/>
        <v>1.2666666666666666</v>
      </c>
    </row>
    <row r="157" spans="1:4" x14ac:dyDescent="0.3">
      <c r="A157" t="s">
        <v>261</v>
      </c>
      <c r="B157" s="18">
        <v>8</v>
      </c>
      <c r="C157" s="18">
        <v>9</v>
      </c>
      <c r="D157" s="8">
        <f t="shared" si="2"/>
        <v>0.88888888888888884</v>
      </c>
    </row>
    <row r="158" spans="1:4" x14ac:dyDescent="0.3">
      <c r="A158" t="s">
        <v>262</v>
      </c>
      <c r="B158" s="18" t="s">
        <v>312</v>
      </c>
      <c r="C158" s="18" t="s">
        <v>312</v>
      </c>
      <c r="D158" s="8">
        <v>1</v>
      </c>
    </row>
    <row r="159" spans="1:4" x14ac:dyDescent="0.3">
      <c r="A159" t="s">
        <v>263</v>
      </c>
      <c r="B159" s="18" t="s">
        <v>312</v>
      </c>
      <c r="C159" s="18" t="s">
        <v>312</v>
      </c>
      <c r="D159" s="8">
        <v>0.66669999999999996</v>
      </c>
    </row>
    <row r="160" spans="1:4" x14ac:dyDescent="0.3">
      <c r="A160" t="s">
        <v>264</v>
      </c>
      <c r="B160" s="18" t="s">
        <v>312</v>
      </c>
      <c r="C160" s="18" t="s">
        <v>312</v>
      </c>
      <c r="D160" s="8">
        <v>1</v>
      </c>
    </row>
    <row r="161" spans="1:4" x14ac:dyDescent="0.3">
      <c r="A161" t="s">
        <v>265</v>
      </c>
      <c r="B161" s="18">
        <v>5</v>
      </c>
      <c r="C161" s="18">
        <v>5</v>
      </c>
      <c r="D161" s="8">
        <f t="shared" si="2"/>
        <v>1</v>
      </c>
    </row>
    <row r="162" spans="1:4" x14ac:dyDescent="0.3">
      <c r="A162" t="s">
        <v>266</v>
      </c>
      <c r="B162" s="18">
        <v>17</v>
      </c>
      <c r="C162" s="18">
        <v>18</v>
      </c>
      <c r="D162" s="8">
        <f t="shared" si="2"/>
        <v>0.94444444444444442</v>
      </c>
    </row>
    <row r="163" spans="1:4" x14ac:dyDescent="0.3">
      <c r="A163" t="s">
        <v>267</v>
      </c>
      <c r="B163" s="18" t="s">
        <v>312</v>
      </c>
      <c r="C163" s="18" t="s">
        <v>312</v>
      </c>
      <c r="D163" s="8">
        <v>2</v>
      </c>
    </row>
    <row r="164" spans="1:4" x14ac:dyDescent="0.3">
      <c r="A164" t="s">
        <v>268</v>
      </c>
      <c r="B164" s="18" t="s">
        <v>312</v>
      </c>
      <c r="C164" s="18" t="s">
        <v>312</v>
      </c>
      <c r="D164" s="8">
        <v>1</v>
      </c>
    </row>
    <row r="165" spans="1:4" x14ac:dyDescent="0.3">
      <c r="A165" t="s">
        <v>269</v>
      </c>
      <c r="B165" s="18" t="s">
        <v>312</v>
      </c>
      <c r="C165" s="18">
        <v>0</v>
      </c>
      <c r="D165" s="8"/>
    </row>
    <row r="166" spans="1:4" x14ac:dyDescent="0.3">
      <c r="A166" t="s">
        <v>270</v>
      </c>
      <c r="B166" s="18">
        <v>20</v>
      </c>
      <c r="C166" s="18">
        <v>22</v>
      </c>
      <c r="D166" s="8">
        <f t="shared" si="2"/>
        <v>0.90909090909090906</v>
      </c>
    </row>
    <row r="167" spans="1:4" x14ac:dyDescent="0.3">
      <c r="A167" t="s">
        <v>271</v>
      </c>
      <c r="B167" s="18">
        <v>19</v>
      </c>
      <c r="C167" s="18">
        <v>18</v>
      </c>
      <c r="D167" s="8">
        <f t="shared" si="2"/>
        <v>1.0555555555555556</v>
      </c>
    </row>
    <row r="168" spans="1:4" x14ac:dyDescent="0.3">
      <c r="A168" t="s">
        <v>272</v>
      </c>
      <c r="B168" s="18" t="s">
        <v>312</v>
      </c>
      <c r="C168" s="18" t="s">
        <v>312</v>
      </c>
      <c r="D168" s="8">
        <v>1</v>
      </c>
    </row>
    <row r="169" spans="1:4" x14ac:dyDescent="0.3">
      <c r="A169" t="s">
        <v>273</v>
      </c>
      <c r="B169" s="18">
        <v>7</v>
      </c>
      <c r="C169" s="18">
        <v>10</v>
      </c>
      <c r="D169" s="8">
        <f t="shared" si="2"/>
        <v>0.7</v>
      </c>
    </row>
    <row r="170" spans="1:4" x14ac:dyDescent="0.3">
      <c r="A170" t="s">
        <v>274</v>
      </c>
      <c r="B170" s="18" t="s">
        <v>312</v>
      </c>
      <c r="C170" s="18" t="s">
        <v>312</v>
      </c>
      <c r="D170" s="8">
        <v>0.66669999999999996</v>
      </c>
    </row>
    <row r="171" spans="1:4" x14ac:dyDescent="0.3">
      <c r="A171" t="s">
        <v>275</v>
      </c>
      <c r="B171" s="18">
        <v>18</v>
      </c>
      <c r="C171" s="18">
        <v>18</v>
      </c>
      <c r="D171" s="8">
        <f t="shared" si="2"/>
        <v>1</v>
      </c>
    </row>
    <row r="172" spans="1:4" x14ac:dyDescent="0.3">
      <c r="A172" t="s">
        <v>276</v>
      </c>
      <c r="B172" s="18">
        <v>30</v>
      </c>
      <c r="C172" s="18">
        <v>28</v>
      </c>
      <c r="D172" s="8">
        <f t="shared" si="2"/>
        <v>1.0714285714285714</v>
      </c>
    </row>
    <row r="173" spans="1:4" x14ac:dyDescent="0.3">
      <c r="A173" t="s">
        <v>277</v>
      </c>
      <c r="B173" s="18">
        <v>10</v>
      </c>
      <c r="C173" s="18">
        <v>10</v>
      </c>
      <c r="D173" s="8">
        <f t="shared" si="2"/>
        <v>1</v>
      </c>
    </row>
    <row r="174" spans="1:4" x14ac:dyDescent="0.3">
      <c r="A174" t="s">
        <v>278</v>
      </c>
      <c r="B174" s="18" t="s">
        <v>312</v>
      </c>
      <c r="C174" s="18" t="s">
        <v>312</v>
      </c>
      <c r="D174" s="8">
        <v>1</v>
      </c>
    </row>
    <row r="175" spans="1:4" x14ac:dyDescent="0.3">
      <c r="A175" t="s">
        <v>279</v>
      </c>
      <c r="B175" s="18">
        <v>5</v>
      </c>
      <c r="C175" s="18">
        <v>6</v>
      </c>
      <c r="D175" s="8">
        <f t="shared" si="2"/>
        <v>0.83333333333333337</v>
      </c>
    </row>
    <row r="176" spans="1:4" x14ac:dyDescent="0.3">
      <c r="A176" t="s">
        <v>280</v>
      </c>
      <c r="B176" s="18" t="s">
        <v>312</v>
      </c>
      <c r="C176" s="18" t="s">
        <v>312</v>
      </c>
      <c r="D176" s="8">
        <v>1</v>
      </c>
    </row>
    <row r="177" spans="1:4" x14ac:dyDescent="0.3">
      <c r="A177" t="s">
        <v>281</v>
      </c>
      <c r="B177" s="18">
        <v>12</v>
      </c>
      <c r="C177" s="18">
        <v>5</v>
      </c>
      <c r="D177" s="8">
        <f t="shared" si="2"/>
        <v>2.4</v>
      </c>
    </row>
    <row r="178" spans="1:4" x14ac:dyDescent="0.3">
      <c r="A178" t="s">
        <v>282</v>
      </c>
      <c r="B178" s="18">
        <v>12</v>
      </c>
      <c r="C178" s="18">
        <v>8</v>
      </c>
      <c r="D178" s="8">
        <f t="shared" si="2"/>
        <v>1.5</v>
      </c>
    </row>
    <row r="179" spans="1:4" x14ac:dyDescent="0.3">
      <c r="A179" t="s">
        <v>283</v>
      </c>
      <c r="B179" s="18">
        <v>22</v>
      </c>
      <c r="C179" s="18">
        <v>24</v>
      </c>
      <c r="D179" s="8">
        <f t="shared" si="2"/>
        <v>0.91666666666666663</v>
      </c>
    </row>
    <row r="180" spans="1:4" x14ac:dyDescent="0.3">
      <c r="A180" t="s">
        <v>284</v>
      </c>
      <c r="B180" s="18">
        <v>7</v>
      </c>
      <c r="C180" s="18">
        <v>6</v>
      </c>
      <c r="D180" s="8">
        <f t="shared" si="2"/>
        <v>1.1666666666666667</v>
      </c>
    </row>
    <row r="181" spans="1:4" x14ac:dyDescent="0.3">
      <c r="A181" t="s">
        <v>285</v>
      </c>
      <c r="B181" s="18">
        <v>6</v>
      </c>
      <c r="C181" s="18">
        <v>6</v>
      </c>
      <c r="D181" s="8">
        <f t="shared" si="2"/>
        <v>1</v>
      </c>
    </row>
    <row r="182" spans="1:4" x14ac:dyDescent="0.3">
      <c r="A182" t="s">
        <v>286</v>
      </c>
      <c r="B182" s="18">
        <v>14</v>
      </c>
      <c r="C182" s="18">
        <v>17</v>
      </c>
      <c r="D182" s="8">
        <f t="shared" si="2"/>
        <v>0.82352941176470584</v>
      </c>
    </row>
    <row r="183" spans="1:4" x14ac:dyDescent="0.3">
      <c r="A183" t="s">
        <v>287</v>
      </c>
      <c r="B183" s="18">
        <v>15</v>
      </c>
      <c r="C183" s="18">
        <v>21</v>
      </c>
      <c r="D183" s="8">
        <f t="shared" si="2"/>
        <v>0.7142857142857143</v>
      </c>
    </row>
    <row r="184" spans="1:4" x14ac:dyDescent="0.3">
      <c r="A184" t="s">
        <v>288</v>
      </c>
      <c r="B184" s="18">
        <v>8</v>
      </c>
      <c r="C184" s="18">
        <v>11</v>
      </c>
      <c r="D184" s="8">
        <f t="shared" si="2"/>
        <v>0.72727272727272729</v>
      </c>
    </row>
    <row r="185" spans="1:4" x14ac:dyDescent="0.3">
      <c r="A185" t="s">
        <v>289</v>
      </c>
      <c r="B185" s="18">
        <v>24</v>
      </c>
      <c r="C185" s="18">
        <v>24</v>
      </c>
      <c r="D185" s="8">
        <f t="shared" si="2"/>
        <v>1</v>
      </c>
    </row>
    <row r="186" spans="1:4" x14ac:dyDescent="0.3">
      <c r="A186" t="s">
        <v>290</v>
      </c>
      <c r="B186" s="18">
        <v>6</v>
      </c>
      <c r="C186" s="18">
        <v>7</v>
      </c>
      <c r="D186" s="8">
        <f t="shared" si="2"/>
        <v>0.8571428571428571</v>
      </c>
    </row>
    <row r="187" spans="1:4" x14ac:dyDescent="0.3">
      <c r="A187" s="14" t="s">
        <v>73</v>
      </c>
      <c r="B187" s="14">
        <v>1788</v>
      </c>
      <c r="C187" s="14">
        <v>1930</v>
      </c>
      <c r="D187" s="15">
        <f t="shared" si="2"/>
        <v>0.92642487046632127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med and dental by pay scale</vt:lpstr>
      <vt:lpstr>med and dental by dept</vt:lpstr>
      <vt:lpstr>N&amp;M by pay band</vt:lpstr>
      <vt:lpstr>N&amp;M by dept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 Julie</dc:creator>
  <cp:lastModifiedBy>Griffiths Pamela</cp:lastModifiedBy>
  <dcterms:created xsi:type="dcterms:W3CDTF">2023-04-27T14:11:16Z</dcterms:created>
  <dcterms:modified xsi:type="dcterms:W3CDTF">2023-05-10T08:41:57Z</dcterms:modified>
</cp:coreProperties>
</file>