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5F2DBAEC-6765-471C-9024-F913DDC0D6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d turnover by pay scale" sheetId="1" r:id="rId1"/>
    <sheet name="med turnover by department" sheetId="2" r:id="rId2"/>
    <sheet name="nursing turnover by payscale" sheetId="4" r:id="rId3"/>
    <sheet name="nursing turnover by department" sheetId="3" r:id="rId4"/>
  </sheets>
  <definedNames>
    <definedName name="_xlnm._FilterDatabase" localSheetId="1" hidden="1">'med turnover by department'!$A$5:$D$53</definedName>
    <definedName name="_xlnm._FilterDatabase" localSheetId="0" hidden="1">'med turnover by pay scale'!$A$5:$E$50</definedName>
    <definedName name="_xlnm._FilterDatabase" localSheetId="3" hidden="1">'nursing turnover by department'!$A$5:$D$204</definedName>
    <definedName name="_xlnm._FilterDatabase" localSheetId="2" hidden="1">'nursing turnover by payscale'!$A$5:$E$26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E49" i="1" s="1"/>
  <c r="C49" i="1"/>
  <c r="C50" i="1"/>
  <c r="D50" i="1"/>
  <c r="E50" i="1" s="1"/>
  <c r="D24" i="4"/>
  <c r="C24" i="4"/>
  <c r="D21" i="4"/>
  <c r="C21" i="4"/>
  <c r="D18" i="4"/>
  <c r="E18" i="4" s="1"/>
  <c r="C18" i="4"/>
  <c r="D15" i="4"/>
  <c r="C15" i="4"/>
  <c r="D12" i="4"/>
  <c r="C12" i="4"/>
  <c r="D9" i="4"/>
  <c r="C9" i="4"/>
  <c r="C204" i="3"/>
  <c r="D204" i="3" s="1"/>
  <c r="B204" i="3"/>
  <c r="C53" i="2"/>
  <c r="D53" i="2" s="1"/>
  <c r="B53" i="2"/>
  <c r="E15" i="4" l="1"/>
  <c r="E12" i="4"/>
  <c r="E9" i="4"/>
</calcChain>
</file>

<file path=xl/sharedStrings.xml><?xml version="1.0" encoding="utf-8"?>
<sst xmlns="http://schemas.openxmlformats.org/spreadsheetml/2006/main" count="496" uniqueCount="366">
  <si>
    <t/>
  </si>
  <si>
    <t>Pay Scale</t>
  </si>
  <si>
    <t>Avg Headcount</t>
  </si>
  <si>
    <t>Leavers Headcount</t>
  </si>
  <si>
    <t>LTR Headcount %</t>
  </si>
  <si>
    <t>MC21</t>
  </si>
  <si>
    <t>MC41</t>
  </si>
  <si>
    <t>MC46</t>
  </si>
  <si>
    <t>MC70</t>
  </si>
  <si>
    <t>MC75</t>
  </si>
  <si>
    <t>ME21</t>
  </si>
  <si>
    <t>MF01</t>
  </si>
  <si>
    <t>MF02</t>
  </si>
  <si>
    <t>MN15</t>
  </si>
  <si>
    <t>MN25</t>
  </si>
  <si>
    <t>MN35</t>
  </si>
  <si>
    <t>MN37</t>
  </si>
  <si>
    <t>MN39</t>
  </si>
  <si>
    <t>MQ00</t>
  </si>
  <si>
    <t>MT01</t>
  </si>
  <si>
    <t>MT02</t>
  </si>
  <si>
    <t>MT03</t>
  </si>
  <si>
    <t>MT04</t>
  </si>
  <si>
    <t>MT05</t>
  </si>
  <si>
    <t>YC51</t>
  </si>
  <si>
    <t>YC65</t>
  </si>
  <si>
    <t>YC70</t>
  </si>
  <si>
    <t>YC72</t>
  </si>
  <si>
    <t>YC73</t>
  </si>
  <si>
    <t>YK72</t>
  </si>
  <si>
    <t>YM51</t>
  </si>
  <si>
    <t>YM53</t>
  </si>
  <si>
    <t>YM54</t>
  </si>
  <si>
    <t>YM55</t>
  </si>
  <si>
    <t>YM56</t>
  </si>
  <si>
    <t>YM57</t>
  </si>
  <si>
    <t>YM58</t>
  </si>
  <si>
    <t>YM59</t>
  </si>
  <si>
    <t>YM60</t>
  </si>
  <si>
    <t>YM61</t>
  </si>
  <si>
    <t>YM62</t>
  </si>
  <si>
    <t>YM63</t>
  </si>
  <si>
    <t>YM67</t>
  </si>
  <si>
    <t>YM68</t>
  </si>
  <si>
    <t>YM70</t>
  </si>
  <si>
    <t>YM71</t>
  </si>
  <si>
    <t>YM72</t>
  </si>
  <si>
    <t>YM73</t>
  </si>
  <si>
    <t>Labour Turnover Rate Headcount %</t>
  </si>
  <si>
    <t>Medical and Dental staff group</t>
  </si>
  <si>
    <t>Turnover by payscale - Apr 21 - Mar 23</t>
  </si>
  <si>
    <t xml:space="preserve">Medical and Dental staff group </t>
  </si>
  <si>
    <t>Nursing and Midwifery staff group</t>
  </si>
  <si>
    <t>Turnover by pay scale - Apr 22 - Mar 23</t>
  </si>
  <si>
    <t>WQ00</t>
  </si>
  <si>
    <t>XN05</t>
  </si>
  <si>
    <t>XN06</t>
  </si>
  <si>
    <t>XN07</t>
  </si>
  <si>
    <t>XN08</t>
  </si>
  <si>
    <t>XN09</t>
  </si>
  <si>
    <t>XN10</t>
  </si>
  <si>
    <t>XR05</t>
  </si>
  <si>
    <t>XR06</t>
  </si>
  <si>
    <t>XR07</t>
  </si>
  <si>
    <t>XR08</t>
  </si>
  <si>
    <t>XR09</t>
  </si>
  <si>
    <t>XR10</t>
  </si>
  <si>
    <t>XR11</t>
  </si>
  <si>
    <t>Total</t>
  </si>
  <si>
    <t>Turnover rate by Department - Apr 22 - Mar 23</t>
  </si>
  <si>
    <t>Org L7</t>
  </si>
  <si>
    <t>302 A&amp;E Medical Staff (W95216)</t>
  </si>
  <si>
    <t>302 Assisted Conception Unit (W95434)</t>
  </si>
  <si>
    <t>302 Bone and Tissue Bank (W95552)</t>
  </si>
  <si>
    <t>302 COVID-19 Corporate (W99916)</t>
  </si>
  <si>
    <t>302 COVID-19 Medicine (W99943)</t>
  </si>
  <si>
    <t>302 CRT Medical Staffing (W97198)</t>
  </si>
  <si>
    <t>302 EC&amp;SR Medical Staff (W95156)</t>
  </si>
  <si>
    <t>302 Emergency Care Centre (W95210)</t>
  </si>
  <si>
    <t>302 Escalation Outlier (W95057)</t>
  </si>
  <si>
    <t>302 Foundation Doctors (W95858)</t>
  </si>
  <si>
    <t>302 Junior Medical Staff - Medicine (W95012)</t>
  </si>
  <si>
    <t>302 Management - Medical Division (W95008)</t>
  </si>
  <si>
    <t>302 Med Staff - Orthodontics RAEI (W95356)</t>
  </si>
  <si>
    <t>302 Medical Director (W95848)</t>
  </si>
  <si>
    <t>302 Medical Education (W95854)</t>
  </si>
  <si>
    <t>302 Medical Staff - Anaesthetics (W95376)</t>
  </si>
  <si>
    <t>302 Medical Staff - Breast (W95306)</t>
  </si>
  <si>
    <t>302 Medical Staff - Cardiology - RAEI (W95104)</t>
  </si>
  <si>
    <t>302 Medical Staff - Clinical Haematology (W95108)</t>
  </si>
  <si>
    <t>302 Medical Staff - Colorectal (W95312)</t>
  </si>
  <si>
    <t>302 Medical Staff - Dermatology - Leigh (W95596)</t>
  </si>
  <si>
    <t>302 Medical Staff - Diabetics - RAEI (W95094)</t>
  </si>
  <si>
    <t>302 Medical Staff - ENT RAEI (W95322)</t>
  </si>
  <si>
    <t>302 Medical Staff - Endoscopy - RAEI (W95096)</t>
  </si>
  <si>
    <t>302 Medical Staff - Gen Med (W95092)</t>
  </si>
  <si>
    <t>302 Medical Staff - General Surgery RAEI (W95332)</t>
  </si>
  <si>
    <t>302 Medical Staff - Microbiology (W95110)</t>
  </si>
  <si>
    <t>302 Medical Staff - Neuro Rehab (W95160)</t>
  </si>
  <si>
    <t>302 Medical Staff - Ophthalmology RAEI (W95344)</t>
  </si>
  <si>
    <t>302 Medical Staff - Palliative Care (W95102)</t>
  </si>
  <si>
    <t>302 Medical Staff - Rheumatology (W95584)</t>
  </si>
  <si>
    <t>302 Medical Staff - Stroke Services (W95158)</t>
  </si>
  <si>
    <t>302 Medical Staff - T&amp;O Junior (W95554)</t>
  </si>
  <si>
    <t>302 Medical Staff - T&amp;O Senior (W95550)</t>
  </si>
  <si>
    <t>302 Medical Staff - Thoracic (W95098)</t>
  </si>
  <si>
    <t>302 Medical Staff - Urology RAEI (W95362)</t>
  </si>
  <si>
    <t>302 Medical Staff Maxillo Facial Department (W95340)</t>
  </si>
  <si>
    <t>302 Medical Staff Obs &amp; Gynae (W95448)</t>
  </si>
  <si>
    <t>302 Medical Staff Oncology (W95614)</t>
  </si>
  <si>
    <t>302 Medical Staff Paediatrics Comm &amp; CH (W95426)</t>
  </si>
  <si>
    <t>302 Medical Staff Paediatrics RAEI (W95424)</t>
  </si>
  <si>
    <t>302 Medical Staff-Radiology-RAEI (W95644)</t>
  </si>
  <si>
    <t>302 Nursing Staff Haematology (W95108)</t>
  </si>
  <si>
    <t>302 Occupational Health (W95814)</t>
  </si>
  <si>
    <t>302 Ortho Hub - ERF (W95569)</t>
  </si>
  <si>
    <t>302 Psychiatry Junior Doctors (W95269)</t>
  </si>
  <si>
    <t>302 Surgery Junior Medical Staff (W95330)</t>
  </si>
  <si>
    <t>Department</t>
  </si>
  <si>
    <t>Nursing and Midwifery Staff Group</t>
  </si>
  <si>
    <t>Turnover by Deparment Apr 22 - Mar 23</t>
  </si>
  <si>
    <t>302 ACTS (W95200)</t>
  </si>
  <si>
    <t>302 ANP (W95228)</t>
  </si>
  <si>
    <t>302 ASU on Billinge Ward RAEI (W95032)</t>
  </si>
  <si>
    <t>302 Acute Med Bed Pressures Department (W95054)</t>
  </si>
  <si>
    <t>302 Acute Oncology (W95625)</t>
  </si>
  <si>
    <t>302 Adult DMT (W97210)</t>
  </si>
  <si>
    <t>302 Adult LDIS (W97132)</t>
  </si>
  <si>
    <t>302 Ambulatory Assessment Area (W95218)</t>
  </si>
  <si>
    <t>302 Ante Natal (W95410)</t>
  </si>
  <si>
    <t>302 Arthroplasty Practitioners (W95556)</t>
  </si>
  <si>
    <t>302 Aspull Ward RAEI (W95544)</t>
  </si>
  <si>
    <t>302 Bed Management (W95024)</t>
  </si>
  <si>
    <t>302 Better at Home (W95027)</t>
  </si>
  <si>
    <t>302 Bronchoscopy Unit (W95126)</t>
  </si>
  <si>
    <t>302 Bryn Ward North (W95279)</t>
  </si>
  <si>
    <t>302 COPD (W95204)</t>
  </si>
  <si>
    <t>302 COVID-19 - Vaccination Centre (W95903)</t>
  </si>
  <si>
    <t>302 COVID-19 Community (W97216)</t>
  </si>
  <si>
    <t>302 COVID-19 Specialist Services (W99945)</t>
  </si>
  <si>
    <t>302 CRN Funding (W95796)</t>
  </si>
  <si>
    <t>302 CRT Nursing &amp; Therapy Days (W95208)</t>
  </si>
  <si>
    <t>302 CRT Respiratory and TB (W97144)</t>
  </si>
  <si>
    <t>302 CRT Triage (ICC) (W95206)</t>
  </si>
  <si>
    <t>302 Cardiac Catheter Lab Nursing (W95050)</t>
  </si>
  <si>
    <t>302 Chief AHP (W95879)</t>
  </si>
  <si>
    <t>302 Child DMT (W97326)</t>
  </si>
  <si>
    <t>302 Child Vacc &amp; Imms (W97114)</t>
  </si>
  <si>
    <t>302 Children's Comm Nursing Team (W97310)</t>
  </si>
  <si>
    <t>302 Christopher Home (W95298)</t>
  </si>
  <si>
    <t>302 Clinical Case Mgnt Team (W95026)</t>
  </si>
  <si>
    <t>302 Clinical Decisions Ward (W95028)</t>
  </si>
  <si>
    <t>302 Clinical Informatics (W95838)</t>
  </si>
  <si>
    <t>302 Clinical Management (W95496)</t>
  </si>
  <si>
    <t>302 Community Assessment Unit (W97142)</t>
  </si>
  <si>
    <t>302 Community Bench Posts (W97172)</t>
  </si>
  <si>
    <t>302 Community Cardiology (W97134)</t>
  </si>
  <si>
    <t>302 Community Governance (W97322)</t>
  </si>
  <si>
    <t>302 Community Matrons (W95202)</t>
  </si>
  <si>
    <t>302 Community Transformation (W97336)</t>
  </si>
  <si>
    <t>302 Community Wigan South (W95412)</t>
  </si>
  <si>
    <t>302 Continence Adult (W97200)</t>
  </si>
  <si>
    <t>302 Continuity of Care Midwives (W95423)</t>
  </si>
  <si>
    <t>302 Control of Infection (W95872)</t>
  </si>
  <si>
    <t>302 Coronary Care Unit RAEI (W95044)</t>
  </si>
  <si>
    <t>302 Critical Care Outreach (W95280)</t>
  </si>
  <si>
    <t>302 DMT East</t>
  </si>
  <si>
    <t>302 DN - Ashton South, Lowton and Golborne (W97182)</t>
  </si>
  <si>
    <t>302 DN - Blood Transfusion Wigan (W97194)</t>
  </si>
  <si>
    <t>302 DN - Ince, Hindley, Abram and Platt Bridge (W97186)</t>
  </si>
  <si>
    <t>302 DN - Leigh (W97178)</t>
  </si>
  <si>
    <t>302 DN - South Wigan &amp; Ashton North (W97190)</t>
  </si>
  <si>
    <t>302 DN - Treatment Rooms Wigan Borough (W97192)</t>
  </si>
  <si>
    <t>302 DN - Tyldesley and Atherton (W97188)</t>
  </si>
  <si>
    <t>302 DN - Wigan Central (W97180)</t>
  </si>
  <si>
    <t>302 DN - Wigan North (W97184)</t>
  </si>
  <si>
    <t>302 DN Team Leaders HUB (W97102)</t>
  </si>
  <si>
    <t>302 Dermatology OP Leigh (W95598)</t>
  </si>
  <si>
    <t>302 Dermatology Service (W97112)</t>
  </si>
  <si>
    <t>302 Diabetes Nursing (W97138)</t>
  </si>
  <si>
    <t>302 Diabetic Outpatients RAEI (W95128)</t>
  </si>
  <si>
    <t>302 Discharge Lounge (W95052)</t>
  </si>
  <si>
    <t>302 Discharge Lounge (W95567)</t>
  </si>
  <si>
    <t>302 District Nursing - Out of Hours (W97168)</t>
  </si>
  <si>
    <t>302 Divisional Director of Nursing (W95020)</t>
  </si>
  <si>
    <t>302 Ear Care Service (W97176)</t>
  </si>
  <si>
    <t>302 Early Years Assessment Intervention (W97302)</t>
  </si>
  <si>
    <t>302 Emergency Department ANP's (W95235)</t>
  </si>
  <si>
    <t>302 Emergency Department Paediatrics (W95222)</t>
  </si>
  <si>
    <t>302 Emergency Dept ENP's (W95231)</t>
  </si>
  <si>
    <t>302 Emergency Medical Unit Lowton (W95060)</t>
  </si>
  <si>
    <t>302 Escalated AAA Area (W95055)</t>
  </si>
  <si>
    <t>302 Escalation Ward 6 - Wrightington (W95563)</t>
  </si>
  <si>
    <t>302 Falls Management and Bone Health Service (W97124)</t>
  </si>
  <si>
    <t>302 Fracture Clinic RAEI (W95546)</t>
  </si>
  <si>
    <t>302 Fracture Liason Clinic (W97128)</t>
  </si>
  <si>
    <t>302 GM Community Stroke Rehab Team (W97106)</t>
  </si>
  <si>
    <t>302 GP Out of Hours Service (W97206)</t>
  </si>
  <si>
    <t>302 Gastro Leigh (W95318)</t>
  </si>
  <si>
    <t>302 Gastro RAEI (W95320)</t>
  </si>
  <si>
    <t>302 Gen Surg Specialist Nurses (W95334)</t>
  </si>
  <si>
    <t>302 Health Outreach and Inclusion Service (W97130)</t>
  </si>
  <si>
    <t>302 Health Visitors (W97320)</t>
  </si>
  <si>
    <t>302 Heart Failure (W97136)</t>
  </si>
  <si>
    <t>302 Home Oxygen Service (W95131)</t>
  </si>
  <si>
    <t>302 ICNRST (W97156)</t>
  </si>
  <si>
    <t>302 IDA -Wrightington (W96024)</t>
  </si>
  <si>
    <t>302 Ince Ward RAEI (W95048)</t>
  </si>
  <si>
    <t>302 Infant Feeding Team (W95422)</t>
  </si>
  <si>
    <t>302 Integrated Health Target Team (W95420)</t>
  </si>
  <si>
    <t>302 Integrated Hospital Discharge Team (W95165)</t>
  </si>
  <si>
    <t>302 Intensive Care Unit RAEI (W95278)</t>
  </si>
  <si>
    <t>302 International Nursing Recruitment (W95881)</t>
  </si>
  <si>
    <t>302 John Charnley Wing Wrightington (W95510)</t>
  </si>
  <si>
    <t>302 Labour Ward/Delivery (W95408)</t>
  </si>
  <si>
    <t>302 Langtree Ward RAEI (W95292)</t>
  </si>
  <si>
    <t>302 Leigh Outpatients (W95592)</t>
  </si>
  <si>
    <t>302 Leigh Reablement Unit (W95161)</t>
  </si>
  <si>
    <t>302 Leigh Theatre (W95382)</t>
  </si>
  <si>
    <t>302 Leigh Ward 2 (W95289)</t>
  </si>
  <si>
    <t>302 Leigh Ward 3 (W95288)</t>
  </si>
  <si>
    <t>302 Lymphoedema Service (W97164)</t>
  </si>
  <si>
    <t>302 M2-4 &amp; 9 (W95532)</t>
  </si>
  <si>
    <t>302 MAU (W95058)</t>
  </si>
  <si>
    <t>302 Macmillan Information Centre (W96040)</t>
  </si>
  <si>
    <t>302 Major Revision Centre (W95555)</t>
  </si>
  <si>
    <t>302 Maternity Ward RAEI (W95416)</t>
  </si>
  <si>
    <t>302 Midwifery Management (W95406)</t>
  </si>
  <si>
    <t>302 Musculo Theatres Service (W95537)</t>
  </si>
  <si>
    <t>302 NLP Management (W95493)</t>
  </si>
  <si>
    <t>302 NLP Project Team (W95509)</t>
  </si>
  <si>
    <t>302 Neonatal Outreach (W95400)</t>
  </si>
  <si>
    <t>302 Neonatal Unit (W95394)</t>
  </si>
  <si>
    <t>302 Network Cancer Staffing (W95620)</t>
  </si>
  <si>
    <t>302 New Astley Ward - Ortho Geriatric (W95056)</t>
  </si>
  <si>
    <t>302 New Shevington Ward - Gastro (W95034)</t>
  </si>
  <si>
    <t>302 Nurse Director (W95862)</t>
  </si>
  <si>
    <t>302 Oncology (W95616)</t>
  </si>
  <si>
    <t>302 Orrell Ward RAEI (W95300)</t>
  </si>
  <si>
    <t>302 Ortho Ward B Department (W95560)</t>
  </si>
  <si>
    <t>302 Orthoptics Boston House (W95282)</t>
  </si>
  <si>
    <t>302 Outpatients Wrightington (W95566)</t>
  </si>
  <si>
    <t>302 PIU (W95212)</t>
  </si>
  <si>
    <t>302 Paediatric Diabetic Nurses (W95399)</t>
  </si>
  <si>
    <t>302 Paediatric Outpatients RAEI (W95398)</t>
  </si>
  <si>
    <t>302 Paeds Management (W95392)</t>
  </si>
  <si>
    <t>302 Pain Management (W95384)</t>
  </si>
  <si>
    <t>302 Patient Flow (W95540)</t>
  </si>
  <si>
    <t>302 Patient and Public Involvement (W95878)</t>
  </si>
  <si>
    <t>302 Pemberton Ward RAEI (W95038)</t>
  </si>
  <si>
    <t>302 Pharmacy RAEI (W95236)</t>
  </si>
  <si>
    <t>302 Pods 1-4 (W95528)</t>
  </si>
  <si>
    <t>302 Practice Development DN (W97174)</t>
  </si>
  <si>
    <t>302 Pre Op Assess Clinic Wrightington (W95568)</t>
  </si>
  <si>
    <t>302 Pre-op Assessment Centre DTC (W95286)</t>
  </si>
  <si>
    <t>302 Primary Care Centre (W95227)</t>
  </si>
  <si>
    <t>302 Professional Practice Team (W95880)</t>
  </si>
  <si>
    <t>302 Quality and Safety (W95894)</t>
  </si>
  <si>
    <t>302 Radiology - Plain Film (W96004)</t>
  </si>
  <si>
    <t>302 Radiology - Ultrasound (W96006)</t>
  </si>
  <si>
    <t>302 Rainbow Ward RAEI (W95396)</t>
  </si>
  <si>
    <t>302 Rapid Diagnostic Centre (W96014)</t>
  </si>
  <si>
    <t>302 Research Hub - Ashton (W96428)</t>
  </si>
  <si>
    <t>302 Resuscitation Training (W95040)</t>
  </si>
  <si>
    <t>302 Rheumatology Nurse Specialist (W95586)</t>
  </si>
  <si>
    <t>302 Richmond Urology Unit (W95364)</t>
  </si>
  <si>
    <t>302 SAEC - Surgery (W95301)</t>
  </si>
  <si>
    <t>302 Safeguarding (W95895)</t>
  </si>
  <si>
    <t>302 Safeguarding ALW Looked After Children (W97352)</t>
  </si>
  <si>
    <t>302 School Health Service (W97324)</t>
  </si>
  <si>
    <t>302 Specialist Midwives (W95405)</t>
  </si>
  <si>
    <t>302 Specialist Nurses - Alcohol Workers (W95124)</t>
  </si>
  <si>
    <t>302 Specialist Nurses - Bereavement (W95157)</t>
  </si>
  <si>
    <t>302 Specialist Nurses - Breast (W96106)</t>
  </si>
  <si>
    <t>302 Specialist Nurses - Cardiology (W95116)</t>
  </si>
  <si>
    <t>302 Specialist Nurses - Gastro (W95118)</t>
  </si>
  <si>
    <t>302 Specialist Nurses - Palliative Care (W95120)</t>
  </si>
  <si>
    <t>302 Specialist Nurses - Respiratory Med (W95122)</t>
  </si>
  <si>
    <t>302 Specialist Nurses - Sleep Service (W95130)</t>
  </si>
  <si>
    <t>302 Specialist Nurses - Stroke Services (W95162)</t>
  </si>
  <si>
    <t>302 Specialist Nurses ENT (W96110)</t>
  </si>
  <si>
    <t>302 Specialist Nurses Gynaecology (W96112)</t>
  </si>
  <si>
    <t>302 Standish Ward RAEI (W95164)</t>
  </si>
  <si>
    <t>302 Surg Management Department (W95266)</t>
  </si>
  <si>
    <t>302 Surgery Matrons (W95296)</t>
  </si>
  <si>
    <t>302 Surgical First Assistants (W95333)</t>
  </si>
  <si>
    <t>302 Swinley Ward RAEI (W95294)</t>
  </si>
  <si>
    <t>302 Theatre Management (W95374)</t>
  </si>
  <si>
    <t>302 Theatres 5, 6 &amp; 10 (W95530)</t>
  </si>
  <si>
    <t>302 Theatres Management Wrightington (W95534)</t>
  </si>
  <si>
    <t>302 Theatres RAEI Anaesthetics (W96104)</t>
  </si>
  <si>
    <t>302 Theatres RAEI Management (W95388)</t>
  </si>
  <si>
    <t>302 Theatres RAEI Recovery (W96102)</t>
  </si>
  <si>
    <t>302 Theatres RAEI Scrub (W96100)</t>
  </si>
  <si>
    <t>302 Therapy Wrightington (W95196)</t>
  </si>
  <si>
    <t>302 Thomas Linacre Centre (W95588)</t>
  </si>
  <si>
    <t>302 Tissue Viability Service (W97196)</t>
  </si>
  <si>
    <t>302 Triage/DAU (W95425)</t>
  </si>
  <si>
    <t>302 VTE (W95090)</t>
  </si>
  <si>
    <t>302 Vascular Access (W95505)</t>
  </si>
  <si>
    <t>302 Virtual Hub (W97202)</t>
  </si>
  <si>
    <t>302 Walk In Centre (W97208)</t>
  </si>
  <si>
    <t>302 Ward 1 Wrightington (W95558)</t>
  </si>
  <si>
    <t>302 Ward 7 Wrightington (W95582)</t>
  </si>
  <si>
    <t>302 Ward A - Wrightington (W96020)</t>
  </si>
  <si>
    <t>302 Ward B - Wrightington (W96022)</t>
  </si>
  <si>
    <t>302 Ward D/OAU Wrightington (W95564)</t>
  </si>
  <si>
    <t>302 Winstanley Ward RAEI (W95046)</t>
  </si>
  <si>
    <t>302 Winter Resilience Measures (W95114)</t>
  </si>
  <si>
    <t>302 Womens Unit Hanover Leigh (W95454)</t>
  </si>
  <si>
    <t>Payscale description</t>
  </si>
  <si>
    <t>Specialty Registrar FTSTA</t>
  </si>
  <si>
    <t>Band 5</t>
  </si>
  <si>
    <t>Band 6</t>
  </si>
  <si>
    <t>Band 7</t>
  </si>
  <si>
    <t>Band 8a</t>
  </si>
  <si>
    <t>Band 8b</t>
  </si>
  <si>
    <t>Band 8c</t>
  </si>
  <si>
    <t>Band 8d</t>
  </si>
  <si>
    <t>Total band 5</t>
  </si>
  <si>
    <t>Total Band 6</t>
  </si>
  <si>
    <t>Total Band 7</t>
  </si>
  <si>
    <t>Total Band 8a</t>
  </si>
  <si>
    <t>Total Band 8b</t>
  </si>
  <si>
    <t>Total Band 8c</t>
  </si>
  <si>
    <t>Consultant (Medical)</t>
  </si>
  <si>
    <t>Associate Specialist New Contract - Closed</t>
  </si>
  <si>
    <t>Specialty Doctor - Closed</t>
  </si>
  <si>
    <t>Specialist Grade</t>
  </si>
  <si>
    <t>Specialty Doctor 2021</t>
  </si>
  <si>
    <t>PT Med Off/Gen Dental Practitioner</t>
  </si>
  <si>
    <t>Foundation Doctor Year 1</t>
  </si>
  <si>
    <t>Foundation Doctor Year 2</t>
  </si>
  <si>
    <t>Specialty Registrar</t>
  </si>
  <si>
    <t>Personal Salary</t>
  </si>
  <si>
    <t>Foundation Doctor Yr1 Trust Grade</t>
  </si>
  <si>
    <t>Foundation Doctor Yr2 Trust Grade</t>
  </si>
  <si>
    <t>ST1/ST2 SpR1/SpR2 Trust Grade</t>
  </si>
  <si>
    <t>ST3-ST7 SpR3 - SpR 8 Trust Grade</t>
  </si>
  <si>
    <t>ST6-ST8 SpR6 -SpR8 Trust Grade</t>
  </si>
  <si>
    <t>Consultant (pre 31 Oct) - 1yr Snr</t>
  </si>
  <si>
    <t>Consultant (pre 31 Oct) - 16yrs Snr</t>
  </si>
  <si>
    <t>Consultant (pre 31 Oct) - 21-29yrs Snr</t>
  </si>
  <si>
    <t>Consultant (post 31 Oct)</t>
  </si>
  <si>
    <t>Locum Consultant</t>
  </si>
  <si>
    <t>Consultant (pre 31 Oct) - 3yrs Snr</t>
  </si>
  <si>
    <t>Consultant (pre 31 Oct) - 4yrs Snr</t>
  </si>
  <si>
    <t>Consultant (pre 31 Oct) - 5yrs Snr</t>
  </si>
  <si>
    <t>Consultant (pre 31 Oct) - 6yrs Snr</t>
  </si>
  <si>
    <t>Consultant (pre 31 Oct) - 7-8yrs Snr</t>
  </si>
  <si>
    <t>Consultant (pre 31 Oct) - 9yrs Snr</t>
  </si>
  <si>
    <t>Consultant (pre 31 Oct) - 10yrs Snr</t>
  </si>
  <si>
    <t>Consultant (pre 31 Oct) - 11yrs Snr</t>
  </si>
  <si>
    <t>Consultant (pre 31 Oct) - 12yrs Snr</t>
  </si>
  <si>
    <t>Consultant (pre 31 Oct) - 13yrs Snr</t>
  </si>
  <si>
    <t>Consultant (pre 31 Oct) - 14yrs Snr</t>
  </si>
  <si>
    <t>Consultant (pre 31 Oct) - 18yrs Snr</t>
  </si>
  <si>
    <t>Consultant (pre 31 Oct) - 19yrs Snr</t>
  </si>
  <si>
    <t>Consultant (pre 31 Oct) - 30+yrs Snr</t>
  </si>
  <si>
    <t>Total Band 8d</t>
  </si>
  <si>
    <t>Foundation House Officer 2</t>
  </si>
  <si>
    <t>Specialist Registrar (Medical)</t>
  </si>
  <si>
    <t>Specialty Registrar Core Training</t>
  </si>
  <si>
    <t>Total Consultant</t>
  </si>
  <si>
    <t>Personal salary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</si>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</sst>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rgb="FFFFFFFF"/>
      <name val="Calibri"/>
      <family val="2"/>
    </font>
    <font>
      <b/>
      <sz val="10"/>
      <color rgb="FF0066CC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top" wrapText="1"/>
    </xf>
    <xf numFmtId="10" fontId="2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10" fontId="6" fillId="3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3" fontId="6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4" fontId="0" fillId="0" borderId="1" xfId="0" applyNumberFormat="1" applyBorder="1"/>
    <xf numFmtId="10" fontId="0" fillId="0" borderId="1" xfId="0" applyNumberFormat="1" applyBorder="1"/>
    <xf numFmtId="0" fontId="6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10" fontId="6" fillId="3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4" fontId="6" fillId="4" borderId="2" xfId="0" applyNumberFormat="1" applyFont="1" applyFill="1" applyBorder="1" applyAlignment="1">
      <alignment horizontal="right" vertical="top" wrapText="1"/>
    </xf>
    <xf numFmtId="3" fontId="6" fillId="4" borderId="2" xfId="0" applyNumberFormat="1" applyFont="1" applyFill="1" applyBorder="1" applyAlignment="1">
      <alignment horizontal="right" vertical="top" wrapText="1"/>
    </xf>
    <xf numFmtId="10" fontId="6" fillId="4" borderId="2" xfId="0" applyNumberFormat="1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left" vertical="top" wrapText="1"/>
    </xf>
    <xf numFmtId="0" fontId="0" fillId="4" borderId="0" xfId="0" applyFill="1"/>
    <xf numFmtId="0" fontId="2" fillId="4" borderId="1" xfId="0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10" fontId="2" fillId="4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3" fontId="2" fillId="5" borderId="1" xfId="0" applyNumberFormat="1" applyFont="1" applyFill="1" applyBorder="1" applyAlignment="1">
      <alignment horizontal="right" vertical="top" wrapText="1"/>
    </xf>
    <xf numFmtId="10" fontId="2" fillId="5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/>
    <xf numFmtId="3" fontId="2" fillId="3" borderId="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workbookViewId="0">
      <selection activeCell="B15" sqref="B15"/>
    </sheetView>
  </sheetViews>
  <sheetFormatPr defaultRowHeight="14.5" x14ac:dyDescent="0.35"/>
  <cols>
    <col min="1" max="1" width="18.26953125" customWidth="1"/>
    <col min="2" max="2" width="28.7265625" customWidth="1"/>
    <col min="3" max="4" width="9.08984375" customWidth="1"/>
    <col min="5" max="5" width="15.7265625" customWidth="1"/>
    <col min="6" max="8" width="3.7265625" customWidth="1"/>
  </cols>
  <sheetData>
    <row r="1" spans="1:5" x14ac:dyDescent="0.35">
      <c r="A1" s="38" t="s">
        <v>49</v>
      </c>
      <c r="B1" s="38"/>
      <c r="C1" s="39"/>
      <c r="D1" s="39"/>
      <c r="E1" s="39"/>
    </row>
    <row r="2" spans="1:5" x14ac:dyDescent="0.35">
      <c r="A2" s="38" t="s">
        <v>50</v>
      </c>
      <c r="B2" s="38"/>
      <c r="C2" s="39"/>
      <c r="D2" s="39"/>
      <c r="E2" s="39"/>
    </row>
    <row r="4" spans="1:5" x14ac:dyDescent="0.35">
      <c r="A4" s="1" t="s">
        <v>0</v>
      </c>
      <c r="B4" s="1"/>
    </row>
    <row r="5" spans="1:5" ht="25.5" customHeight="1" x14ac:dyDescent="0.35">
      <c r="A5" s="14" t="s">
        <v>1</v>
      </c>
      <c r="B5" s="14" t="s">
        <v>310</v>
      </c>
      <c r="C5" s="14" t="s">
        <v>2</v>
      </c>
      <c r="D5" s="14" t="s">
        <v>3</v>
      </c>
      <c r="E5" s="6" t="s">
        <v>48</v>
      </c>
    </row>
    <row r="6" spans="1:5" x14ac:dyDescent="0.35">
      <c r="A6" s="15" t="s">
        <v>6</v>
      </c>
      <c r="B6" s="15" t="s">
        <v>326</v>
      </c>
      <c r="C6" s="16">
        <v>16.5</v>
      </c>
      <c r="D6" s="17">
        <v>0</v>
      </c>
      <c r="E6" s="2">
        <v>0</v>
      </c>
    </row>
    <row r="7" spans="1:5" x14ac:dyDescent="0.35">
      <c r="A7" s="15" t="s">
        <v>7</v>
      </c>
      <c r="B7" s="15" t="s">
        <v>327</v>
      </c>
      <c r="C7" s="16">
        <v>32</v>
      </c>
      <c r="D7" s="17" t="s">
        <v>365</v>
      </c>
      <c r="E7" s="2">
        <v>0.125</v>
      </c>
    </row>
    <row r="8" spans="1:5" x14ac:dyDescent="0.35">
      <c r="A8" s="15" t="s">
        <v>8</v>
      </c>
      <c r="B8" s="15" t="s">
        <v>328</v>
      </c>
      <c r="C8" s="16">
        <v>0.5</v>
      </c>
      <c r="D8" s="17">
        <v>0</v>
      </c>
      <c r="E8" s="2">
        <v>0</v>
      </c>
    </row>
    <row r="9" spans="1:5" x14ac:dyDescent="0.35">
      <c r="A9" s="15" t="s">
        <v>9</v>
      </c>
      <c r="B9" s="15" t="s">
        <v>329</v>
      </c>
      <c r="C9" s="16">
        <v>18.5</v>
      </c>
      <c r="D9" s="17">
        <v>5</v>
      </c>
      <c r="E9" s="2">
        <v>0.27027027027027001</v>
      </c>
    </row>
    <row r="10" spans="1:5" x14ac:dyDescent="0.35">
      <c r="A10" s="15" t="s">
        <v>10</v>
      </c>
      <c r="B10" s="15" t="s">
        <v>330</v>
      </c>
      <c r="C10" s="16">
        <v>2</v>
      </c>
      <c r="D10" s="17">
        <v>0</v>
      </c>
      <c r="E10" s="2">
        <v>0</v>
      </c>
    </row>
    <row r="11" spans="1:5" x14ac:dyDescent="0.35">
      <c r="A11" s="15" t="s">
        <v>11</v>
      </c>
      <c r="B11" s="15" t="s">
        <v>331</v>
      </c>
      <c r="C11" s="16">
        <v>40.5</v>
      </c>
      <c r="D11" s="17" t="s">
        <v>365</v>
      </c>
      <c r="E11" s="2">
        <v>4.9382716049382699E-2</v>
      </c>
    </row>
    <row r="12" spans="1:5" x14ac:dyDescent="0.35">
      <c r="A12" s="15" t="s">
        <v>12</v>
      </c>
      <c r="B12" s="15" t="s">
        <v>332</v>
      </c>
      <c r="C12" s="16">
        <v>43.5</v>
      </c>
      <c r="D12" s="17" t="s">
        <v>365</v>
      </c>
      <c r="E12" s="2">
        <v>6.8965517241379296E-2</v>
      </c>
    </row>
    <row r="13" spans="1:5" x14ac:dyDescent="0.35">
      <c r="A13" s="15" t="s">
        <v>13</v>
      </c>
      <c r="B13" s="15" t="s">
        <v>360</v>
      </c>
      <c r="C13" s="16">
        <v>4</v>
      </c>
      <c r="D13" s="17">
        <v>0</v>
      </c>
      <c r="E13" s="2">
        <v>0</v>
      </c>
    </row>
    <row r="14" spans="1:5" x14ac:dyDescent="0.35">
      <c r="A14" s="15" t="s">
        <v>14</v>
      </c>
      <c r="B14" s="15" t="s">
        <v>361</v>
      </c>
      <c r="C14" s="16">
        <v>0.5</v>
      </c>
      <c r="D14" s="17" t="s">
        <v>365</v>
      </c>
      <c r="E14" s="2">
        <v>2</v>
      </c>
    </row>
    <row r="15" spans="1:5" x14ac:dyDescent="0.35">
      <c r="A15" s="15" t="s">
        <v>15</v>
      </c>
      <c r="B15" s="15" t="s">
        <v>311</v>
      </c>
      <c r="C15" s="16">
        <v>4.5</v>
      </c>
      <c r="D15" s="17">
        <v>0</v>
      </c>
      <c r="E15" s="2">
        <v>0</v>
      </c>
    </row>
    <row r="16" spans="1:5" x14ac:dyDescent="0.35">
      <c r="A16" s="15" t="s">
        <v>16</v>
      </c>
      <c r="B16" s="15" t="s">
        <v>333</v>
      </c>
      <c r="C16" s="16">
        <v>8.5</v>
      </c>
      <c r="D16" s="17" t="s">
        <v>365</v>
      </c>
      <c r="E16" s="2">
        <v>0.11764705882352899</v>
      </c>
    </row>
    <row r="17" spans="1:5" x14ac:dyDescent="0.35">
      <c r="A17" s="15" t="s">
        <v>17</v>
      </c>
      <c r="B17" s="15" t="s">
        <v>362</v>
      </c>
      <c r="C17" s="16">
        <v>1</v>
      </c>
      <c r="D17" s="17">
        <v>0</v>
      </c>
      <c r="E17" s="2">
        <v>0</v>
      </c>
    </row>
    <row r="18" spans="1:5" x14ac:dyDescent="0.35">
      <c r="A18" s="15" t="s">
        <v>18</v>
      </c>
      <c r="B18" s="15" t="s">
        <v>334</v>
      </c>
      <c r="C18" s="16">
        <v>8.5</v>
      </c>
      <c r="D18" s="17">
        <v>0</v>
      </c>
      <c r="E18" s="2">
        <v>0</v>
      </c>
    </row>
    <row r="19" spans="1:5" x14ac:dyDescent="0.35">
      <c r="A19" s="15" t="s">
        <v>19</v>
      </c>
      <c r="B19" s="15" t="s">
        <v>335</v>
      </c>
      <c r="C19" s="16">
        <v>2</v>
      </c>
      <c r="D19" s="17">
        <v>0</v>
      </c>
      <c r="E19" s="2">
        <v>0</v>
      </c>
    </row>
    <row r="20" spans="1:5" x14ac:dyDescent="0.35">
      <c r="A20" s="15" t="s">
        <v>20</v>
      </c>
      <c r="B20" s="15" t="s">
        <v>336</v>
      </c>
      <c r="C20" s="16">
        <v>6</v>
      </c>
      <c r="D20" s="17" t="s">
        <v>365</v>
      </c>
      <c r="E20" s="2">
        <v>0.16666666666666699</v>
      </c>
    </row>
    <row r="21" spans="1:5" x14ac:dyDescent="0.35">
      <c r="A21" s="15" t="s">
        <v>21</v>
      </c>
      <c r="B21" s="15" t="s">
        <v>337</v>
      </c>
      <c r="C21" s="16">
        <v>43</v>
      </c>
      <c r="D21" s="17">
        <v>9</v>
      </c>
      <c r="E21" s="2">
        <v>0.209302325581395</v>
      </c>
    </row>
    <row r="22" spans="1:5" x14ac:dyDescent="0.35">
      <c r="A22" s="15" t="s">
        <v>22</v>
      </c>
      <c r="B22" s="15" t="s">
        <v>338</v>
      </c>
      <c r="C22" s="16">
        <v>26</v>
      </c>
      <c r="D22" s="17" t="s">
        <v>365</v>
      </c>
      <c r="E22" s="2">
        <v>0.115384615384615</v>
      </c>
    </row>
    <row r="23" spans="1:5" x14ac:dyDescent="0.35">
      <c r="A23" s="15" t="s">
        <v>23</v>
      </c>
      <c r="B23" s="15" t="s">
        <v>339</v>
      </c>
      <c r="C23" s="16">
        <v>19.5</v>
      </c>
      <c r="D23" s="17">
        <v>7</v>
      </c>
      <c r="E23" s="2">
        <v>0.35897435897435898</v>
      </c>
    </row>
    <row r="24" spans="1:5" x14ac:dyDescent="0.35">
      <c r="A24" s="34" t="s">
        <v>24</v>
      </c>
      <c r="B24" s="34" t="s">
        <v>340</v>
      </c>
      <c r="C24" s="35">
        <v>1.5</v>
      </c>
      <c r="D24" s="36">
        <v>0</v>
      </c>
      <c r="E24" s="37">
        <v>0</v>
      </c>
    </row>
    <row r="25" spans="1:5" x14ac:dyDescent="0.35">
      <c r="A25" s="34" t="s">
        <v>25</v>
      </c>
      <c r="B25" s="34" t="s">
        <v>341</v>
      </c>
      <c r="C25" s="35">
        <v>1</v>
      </c>
      <c r="D25" s="36">
        <v>0</v>
      </c>
      <c r="E25" s="37">
        <v>0</v>
      </c>
    </row>
    <row r="26" spans="1:5" x14ac:dyDescent="0.35">
      <c r="A26" s="34" t="s">
        <v>26</v>
      </c>
      <c r="B26" s="34" t="s">
        <v>342</v>
      </c>
      <c r="C26" s="35">
        <v>1</v>
      </c>
      <c r="D26" s="36">
        <v>0</v>
      </c>
      <c r="E26" s="37">
        <v>0</v>
      </c>
    </row>
    <row r="27" spans="1:5" x14ac:dyDescent="0.35">
      <c r="A27" s="34" t="s">
        <v>27</v>
      </c>
      <c r="B27" s="34" t="s">
        <v>343</v>
      </c>
      <c r="C27" s="35">
        <v>95.5</v>
      </c>
      <c r="D27" s="17" t="s">
        <v>365</v>
      </c>
      <c r="E27" s="37">
        <v>1.04712041884817E-2</v>
      </c>
    </row>
    <row r="28" spans="1:5" x14ac:dyDescent="0.35">
      <c r="A28" s="34" t="s">
        <v>28</v>
      </c>
      <c r="B28" s="34" t="s">
        <v>344</v>
      </c>
      <c r="C28" s="35">
        <v>12.5</v>
      </c>
      <c r="D28" s="17" t="s">
        <v>365</v>
      </c>
      <c r="E28" s="37">
        <v>0.08</v>
      </c>
    </row>
    <row r="29" spans="1:5" x14ac:dyDescent="0.35">
      <c r="A29" s="34" t="s">
        <v>29</v>
      </c>
      <c r="B29" s="34" t="s">
        <v>343</v>
      </c>
      <c r="C29" s="35">
        <v>1</v>
      </c>
      <c r="D29" s="36">
        <v>0</v>
      </c>
      <c r="E29" s="37">
        <v>0</v>
      </c>
    </row>
    <row r="30" spans="1:5" x14ac:dyDescent="0.35">
      <c r="A30" s="34" t="s">
        <v>30</v>
      </c>
      <c r="B30" s="34" t="s">
        <v>340</v>
      </c>
      <c r="C30" s="35">
        <v>1</v>
      </c>
      <c r="D30" s="36">
        <v>0</v>
      </c>
      <c r="E30" s="37">
        <v>0</v>
      </c>
    </row>
    <row r="31" spans="1:5" x14ac:dyDescent="0.35">
      <c r="A31" s="34" t="s">
        <v>31</v>
      </c>
      <c r="B31" s="34" t="s">
        <v>345</v>
      </c>
      <c r="C31" s="35">
        <v>6</v>
      </c>
      <c r="D31" s="36">
        <v>0</v>
      </c>
      <c r="E31" s="37">
        <v>0</v>
      </c>
    </row>
    <row r="32" spans="1:5" x14ac:dyDescent="0.35">
      <c r="A32" s="34" t="s">
        <v>32</v>
      </c>
      <c r="B32" s="34" t="s">
        <v>346</v>
      </c>
      <c r="C32" s="35">
        <v>4</v>
      </c>
      <c r="D32" s="36">
        <v>0</v>
      </c>
      <c r="E32" s="37">
        <v>0</v>
      </c>
    </row>
    <row r="33" spans="1:5" x14ac:dyDescent="0.35">
      <c r="A33" s="34" t="s">
        <v>33</v>
      </c>
      <c r="B33" s="34" t="s">
        <v>347</v>
      </c>
      <c r="C33" s="35">
        <v>5</v>
      </c>
      <c r="D33" s="17" t="s">
        <v>365</v>
      </c>
      <c r="E33" s="37">
        <v>0.2</v>
      </c>
    </row>
    <row r="34" spans="1:5" x14ac:dyDescent="0.35">
      <c r="A34" s="34" t="s">
        <v>34</v>
      </c>
      <c r="B34" s="34" t="s">
        <v>348</v>
      </c>
      <c r="C34" s="35">
        <v>4</v>
      </c>
      <c r="D34" s="36">
        <v>0</v>
      </c>
      <c r="E34" s="37">
        <v>0</v>
      </c>
    </row>
    <row r="35" spans="1:5" x14ac:dyDescent="0.35">
      <c r="A35" s="34" t="s">
        <v>35</v>
      </c>
      <c r="B35" s="34" t="s">
        <v>349</v>
      </c>
      <c r="C35" s="35">
        <v>4.5</v>
      </c>
      <c r="D35" s="17" t="s">
        <v>365</v>
      </c>
      <c r="E35" s="37">
        <v>0.44444444444444398</v>
      </c>
    </row>
    <row r="36" spans="1:5" x14ac:dyDescent="0.35">
      <c r="A36" s="34" t="s">
        <v>36</v>
      </c>
      <c r="B36" s="34" t="s">
        <v>350</v>
      </c>
      <c r="C36" s="35">
        <v>6</v>
      </c>
      <c r="D36" s="36">
        <v>0</v>
      </c>
      <c r="E36" s="37">
        <v>0</v>
      </c>
    </row>
    <row r="37" spans="1:5" x14ac:dyDescent="0.35">
      <c r="A37" s="34" t="s">
        <v>37</v>
      </c>
      <c r="B37" s="34" t="s">
        <v>351</v>
      </c>
      <c r="C37" s="35">
        <v>1</v>
      </c>
      <c r="D37" s="36">
        <v>0</v>
      </c>
      <c r="E37" s="37">
        <v>0</v>
      </c>
    </row>
    <row r="38" spans="1:5" x14ac:dyDescent="0.35">
      <c r="A38" s="34" t="s">
        <v>38</v>
      </c>
      <c r="B38" s="34" t="s">
        <v>352</v>
      </c>
      <c r="C38" s="35">
        <v>2</v>
      </c>
      <c r="D38" s="36">
        <v>0</v>
      </c>
      <c r="E38" s="37">
        <v>0</v>
      </c>
    </row>
    <row r="39" spans="1:5" x14ac:dyDescent="0.35">
      <c r="A39" s="34" t="s">
        <v>39</v>
      </c>
      <c r="B39" s="34" t="s">
        <v>353</v>
      </c>
      <c r="C39" s="35">
        <v>2</v>
      </c>
      <c r="D39" s="36">
        <v>0</v>
      </c>
      <c r="E39" s="37">
        <v>0</v>
      </c>
    </row>
    <row r="40" spans="1:5" x14ac:dyDescent="0.35">
      <c r="A40" s="34" t="s">
        <v>40</v>
      </c>
      <c r="B40" s="34" t="s">
        <v>354</v>
      </c>
      <c r="C40" s="35">
        <v>2</v>
      </c>
      <c r="D40" s="36">
        <v>0</v>
      </c>
      <c r="E40" s="37">
        <v>0</v>
      </c>
    </row>
    <row r="41" spans="1:5" x14ac:dyDescent="0.35">
      <c r="A41" s="34" t="s">
        <v>41</v>
      </c>
      <c r="B41" s="34" t="s">
        <v>355</v>
      </c>
      <c r="C41" s="35">
        <v>3</v>
      </c>
      <c r="D41" s="36">
        <v>0</v>
      </c>
      <c r="E41" s="37">
        <v>0</v>
      </c>
    </row>
    <row r="42" spans="1:5" x14ac:dyDescent="0.35">
      <c r="A42" s="34" t="s">
        <v>42</v>
      </c>
      <c r="B42" s="34" t="s">
        <v>356</v>
      </c>
      <c r="C42" s="35">
        <v>1</v>
      </c>
      <c r="D42" s="36">
        <v>0</v>
      </c>
      <c r="E42" s="37">
        <v>0</v>
      </c>
    </row>
    <row r="43" spans="1:5" x14ac:dyDescent="0.35">
      <c r="A43" s="34" t="s">
        <v>43</v>
      </c>
      <c r="B43" s="34" t="s">
        <v>357</v>
      </c>
      <c r="C43" s="35">
        <v>1.5</v>
      </c>
      <c r="D43" s="17" t="s">
        <v>365</v>
      </c>
      <c r="E43" s="37">
        <v>0.66666666666666696</v>
      </c>
    </row>
    <row r="44" spans="1:5" x14ac:dyDescent="0.35">
      <c r="A44" s="34" t="s">
        <v>44</v>
      </c>
      <c r="B44" s="34" t="s">
        <v>342</v>
      </c>
      <c r="C44" s="35">
        <v>3</v>
      </c>
      <c r="D44" s="36">
        <v>0</v>
      </c>
      <c r="E44" s="37">
        <v>0</v>
      </c>
    </row>
    <row r="45" spans="1:5" x14ac:dyDescent="0.35">
      <c r="A45" s="34" t="s">
        <v>45</v>
      </c>
      <c r="B45" s="34" t="s">
        <v>358</v>
      </c>
      <c r="C45" s="35">
        <v>1</v>
      </c>
      <c r="D45" s="36">
        <v>0</v>
      </c>
      <c r="E45" s="37">
        <v>0</v>
      </c>
    </row>
    <row r="46" spans="1:5" x14ac:dyDescent="0.35">
      <c r="A46" s="34" t="s">
        <v>46</v>
      </c>
      <c r="B46" s="34" t="s">
        <v>343</v>
      </c>
      <c r="C46" s="35">
        <v>69.5</v>
      </c>
      <c r="D46" s="17" t="s">
        <v>365</v>
      </c>
      <c r="E46" s="37">
        <v>1.4388489208633099E-2</v>
      </c>
    </row>
    <row r="47" spans="1:5" x14ac:dyDescent="0.35">
      <c r="A47" s="34" t="s">
        <v>47</v>
      </c>
      <c r="B47" s="34" t="s">
        <v>344</v>
      </c>
      <c r="C47" s="35">
        <v>3</v>
      </c>
      <c r="D47" s="36">
        <v>0</v>
      </c>
      <c r="E47" s="37">
        <v>0</v>
      </c>
    </row>
    <row r="48" spans="1:5" x14ac:dyDescent="0.35">
      <c r="A48" s="34" t="s">
        <v>5</v>
      </c>
      <c r="B48" s="34" t="s">
        <v>325</v>
      </c>
      <c r="C48" s="35">
        <v>2</v>
      </c>
      <c r="D48" s="36">
        <v>0</v>
      </c>
      <c r="E48" s="37">
        <v>0</v>
      </c>
    </row>
    <row r="49" spans="1:5" x14ac:dyDescent="0.35">
      <c r="A49" s="31" t="s">
        <v>363</v>
      </c>
      <c r="B49" s="31"/>
      <c r="C49" s="32">
        <f>SUM(C24:C48)</f>
        <v>234</v>
      </c>
      <c r="D49" s="32">
        <f>SUM(D24:D48)</f>
        <v>0</v>
      </c>
      <c r="E49" s="33">
        <f>D49/C49</f>
        <v>0</v>
      </c>
    </row>
    <row r="50" spans="1:5" x14ac:dyDescent="0.35">
      <c r="A50" s="9" t="s">
        <v>68</v>
      </c>
      <c r="B50" s="9"/>
      <c r="C50" s="10">
        <f>SUM(C6:C47)</f>
        <v>509</v>
      </c>
      <c r="D50" s="10">
        <f>SUM(D6:D47)</f>
        <v>21</v>
      </c>
      <c r="E50" s="11">
        <f>D50/C50</f>
        <v>4.1257367387033402E-2</v>
      </c>
    </row>
  </sheetData>
  <autoFilter ref="A5:E50" xr:uid="{00000000-0001-0000-0000-000000000000}"/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12A3-F37D-470E-8DE5-7BA90CEED4CF}">
  <dimension ref="A1:D53"/>
  <sheetViews>
    <sheetView workbookViewId="0">
      <selection activeCell="G26" sqref="G26"/>
    </sheetView>
  </sheetViews>
  <sheetFormatPr defaultRowHeight="14.5" x14ac:dyDescent="0.35"/>
  <cols>
    <col min="1" max="1" width="38.1796875" customWidth="1"/>
    <col min="2" max="3" width="9.08984375" customWidth="1"/>
    <col min="4" max="4" width="18.36328125" customWidth="1"/>
  </cols>
  <sheetData>
    <row r="1" spans="1:4" x14ac:dyDescent="0.35">
      <c r="A1" s="4" t="s">
        <v>51</v>
      </c>
    </row>
    <row r="2" spans="1:4" ht="14.5" customHeight="1" x14ac:dyDescent="0.35">
      <c r="A2" s="4" t="s">
        <v>69</v>
      </c>
    </row>
    <row r="4" spans="1:4" x14ac:dyDescent="0.35">
      <c r="A4" s="1" t="s">
        <v>0</v>
      </c>
    </row>
    <row r="5" spans="1:4" ht="28" customHeight="1" x14ac:dyDescent="0.35">
      <c r="A5" s="6" t="s">
        <v>118</v>
      </c>
      <c r="B5" s="6" t="s">
        <v>2</v>
      </c>
      <c r="C5" s="6" t="s">
        <v>3</v>
      </c>
      <c r="D5" s="6" t="s">
        <v>48</v>
      </c>
    </row>
    <row r="6" spans="1:4" x14ac:dyDescent="0.35">
      <c r="A6" s="12" t="s">
        <v>71</v>
      </c>
      <c r="B6" s="7">
        <v>50</v>
      </c>
      <c r="C6" s="8">
        <v>6</v>
      </c>
      <c r="D6" s="5">
        <v>0.12</v>
      </c>
    </row>
    <row r="7" spans="1:4" x14ac:dyDescent="0.35">
      <c r="A7" s="12" t="s">
        <v>72</v>
      </c>
      <c r="B7" s="7">
        <v>1</v>
      </c>
      <c r="C7" s="8">
        <v>0</v>
      </c>
      <c r="D7" s="5">
        <v>0</v>
      </c>
    </row>
    <row r="8" spans="1:4" x14ac:dyDescent="0.35">
      <c r="A8" s="12" t="s">
        <v>73</v>
      </c>
      <c r="B8" s="7">
        <v>1</v>
      </c>
      <c r="C8" s="8">
        <v>0</v>
      </c>
      <c r="D8" s="5">
        <v>0</v>
      </c>
    </row>
    <row r="9" spans="1:4" x14ac:dyDescent="0.35">
      <c r="A9" s="12" t="s">
        <v>74</v>
      </c>
      <c r="B9" s="7">
        <v>0</v>
      </c>
      <c r="C9" s="8">
        <v>0</v>
      </c>
      <c r="D9" s="3"/>
    </row>
    <row r="10" spans="1:4" x14ac:dyDescent="0.35">
      <c r="A10" s="12" t="s">
        <v>75</v>
      </c>
      <c r="B10" s="7">
        <v>4</v>
      </c>
      <c r="C10" s="17" t="s">
        <v>365</v>
      </c>
      <c r="D10" s="5">
        <v>0.25</v>
      </c>
    </row>
    <row r="11" spans="1:4" x14ac:dyDescent="0.35">
      <c r="A11" s="12" t="s">
        <v>76</v>
      </c>
      <c r="B11" s="7">
        <v>6.5</v>
      </c>
      <c r="C11" s="8">
        <v>0</v>
      </c>
      <c r="D11" s="5">
        <v>0</v>
      </c>
    </row>
    <row r="12" spans="1:4" x14ac:dyDescent="0.35">
      <c r="A12" s="12" t="s">
        <v>77</v>
      </c>
      <c r="B12" s="7">
        <v>17</v>
      </c>
      <c r="C12" s="17" t="s">
        <v>365</v>
      </c>
      <c r="D12" s="5">
        <v>0.17647058823529399</v>
      </c>
    </row>
    <row r="13" spans="1:4" x14ac:dyDescent="0.35">
      <c r="A13" s="12" t="s">
        <v>78</v>
      </c>
      <c r="B13" s="7">
        <v>0.5</v>
      </c>
      <c r="C13" s="8">
        <v>0</v>
      </c>
      <c r="D13" s="5">
        <v>0</v>
      </c>
    </row>
    <row r="14" spans="1:4" x14ac:dyDescent="0.35">
      <c r="A14" s="12" t="s">
        <v>79</v>
      </c>
      <c r="B14" s="7">
        <v>2.5</v>
      </c>
      <c r="C14" s="8">
        <v>0</v>
      </c>
      <c r="D14" s="5">
        <v>0</v>
      </c>
    </row>
    <row r="15" spans="1:4" x14ac:dyDescent="0.35">
      <c r="A15" s="12" t="s">
        <v>80</v>
      </c>
      <c r="B15" s="7">
        <v>8</v>
      </c>
      <c r="C15" s="8">
        <v>0</v>
      </c>
      <c r="D15" s="5">
        <v>0</v>
      </c>
    </row>
    <row r="16" spans="1:4" x14ac:dyDescent="0.35">
      <c r="A16" s="12" t="s">
        <v>81</v>
      </c>
      <c r="B16" s="7">
        <v>1</v>
      </c>
      <c r="C16" s="8">
        <v>0</v>
      </c>
      <c r="D16" s="5">
        <v>0</v>
      </c>
    </row>
    <row r="17" spans="1:4" x14ac:dyDescent="0.35">
      <c r="A17" s="12" t="s">
        <v>82</v>
      </c>
      <c r="B17" s="7">
        <v>6</v>
      </c>
      <c r="C17" s="17" t="s">
        <v>365</v>
      </c>
      <c r="D17" s="5">
        <v>0.33333333333333298</v>
      </c>
    </row>
    <row r="18" spans="1:4" x14ac:dyDescent="0.35">
      <c r="A18" s="12" t="s">
        <v>83</v>
      </c>
      <c r="B18" s="7">
        <v>0.5</v>
      </c>
      <c r="C18" s="8">
        <v>0</v>
      </c>
      <c r="D18" s="5">
        <v>0</v>
      </c>
    </row>
    <row r="19" spans="1:4" x14ac:dyDescent="0.35">
      <c r="A19" s="12" t="s">
        <v>84</v>
      </c>
      <c r="B19" s="7">
        <v>2.5</v>
      </c>
      <c r="C19" s="8">
        <v>0</v>
      </c>
      <c r="D19" s="5">
        <v>0</v>
      </c>
    </row>
    <row r="20" spans="1:4" x14ac:dyDescent="0.35">
      <c r="A20" s="12" t="s">
        <v>85</v>
      </c>
      <c r="B20" s="7">
        <v>1.5</v>
      </c>
      <c r="C20" s="8">
        <v>0</v>
      </c>
      <c r="D20" s="5">
        <v>0</v>
      </c>
    </row>
    <row r="21" spans="1:4" x14ac:dyDescent="0.35">
      <c r="A21" s="12" t="s">
        <v>86</v>
      </c>
      <c r="B21" s="7">
        <v>65.5</v>
      </c>
      <c r="C21" s="17" t="s">
        <v>365</v>
      </c>
      <c r="D21" s="5">
        <v>3.0534351145038201E-2</v>
      </c>
    </row>
    <row r="22" spans="1:4" x14ac:dyDescent="0.35">
      <c r="A22" s="12" t="s">
        <v>87</v>
      </c>
      <c r="B22" s="7">
        <v>9.5</v>
      </c>
      <c r="C22" s="8">
        <v>0</v>
      </c>
      <c r="D22" s="5">
        <v>0</v>
      </c>
    </row>
    <row r="23" spans="1:4" x14ac:dyDescent="0.35">
      <c r="A23" s="12" t="s">
        <v>88</v>
      </c>
      <c r="B23" s="7">
        <v>15</v>
      </c>
      <c r="C23" s="17" t="s">
        <v>365</v>
      </c>
      <c r="D23" s="5">
        <v>6.6666666666666693E-2</v>
      </c>
    </row>
    <row r="24" spans="1:4" x14ac:dyDescent="0.35">
      <c r="A24" s="12" t="s">
        <v>89</v>
      </c>
      <c r="B24" s="7">
        <v>4</v>
      </c>
      <c r="C24" s="17" t="s">
        <v>365</v>
      </c>
      <c r="D24" s="5">
        <v>0.5</v>
      </c>
    </row>
    <row r="25" spans="1:4" x14ac:dyDescent="0.35">
      <c r="A25" s="12" t="s">
        <v>90</v>
      </c>
      <c r="B25" s="7">
        <v>7.5</v>
      </c>
      <c r="C25" s="8">
        <v>0</v>
      </c>
      <c r="D25" s="5">
        <v>0</v>
      </c>
    </row>
    <row r="26" spans="1:4" x14ac:dyDescent="0.35">
      <c r="A26" s="12" t="s">
        <v>91</v>
      </c>
      <c r="B26" s="7">
        <v>4</v>
      </c>
      <c r="C26" s="17" t="s">
        <v>365</v>
      </c>
      <c r="D26" s="5">
        <v>0.25</v>
      </c>
    </row>
    <row r="27" spans="1:4" x14ac:dyDescent="0.35">
      <c r="A27" s="12" t="s">
        <v>92</v>
      </c>
      <c r="B27" s="7">
        <v>11</v>
      </c>
      <c r="C27" s="17" t="s">
        <v>365</v>
      </c>
      <c r="D27" s="5">
        <v>9.0909090909090898E-2</v>
      </c>
    </row>
    <row r="28" spans="1:4" x14ac:dyDescent="0.35">
      <c r="A28" s="12" t="s">
        <v>93</v>
      </c>
      <c r="B28" s="7">
        <v>11.5</v>
      </c>
      <c r="C28" s="8">
        <v>0</v>
      </c>
      <c r="D28" s="5">
        <v>0</v>
      </c>
    </row>
    <row r="29" spans="1:4" x14ac:dyDescent="0.35">
      <c r="A29" s="12" t="s">
        <v>94</v>
      </c>
      <c r="B29" s="7">
        <v>19</v>
      </c>
      <c r="C29" s="17" t="s">
        <v>365</v>
      </c>
      <c r="D29" s="5">
        <v>0.105263157894737</v>
      </c>
    </row>
    <row r="30" spans="1:4" x14ac:dyDescent="0.35">
      <c r="A30" s="12" t="s">
        <v>95</v>
      </c>
      <c r="B30" s="7">
        <v>26.5</v>
      </c>
      <c r="C30" s="17" t="s">
        <v>365</v>
      </c>
      <c r="D30" s="5">
        <v>7.5471698113207503E-2</v>
      </c>
    </row>
    <row r="31" spans="1:4" x14ac:dyDescent="0.35">
      <c r="A31" s="12" t="s">
        <v>96</v>
      </c>
      <c r="B31" s="7">
        <v>27</v>
      </c>
      <c r="C31" s="17" t="s">
        <v>365</v>
      </c>
      <c r="D31" s="5">
        <v>0.11111111111111099</v>
      </c>
    </row>
    <row r="32" spans="1:4" x14ac:dyDescent="0.35">
      <c r="A32" s="12" t="s">
        <v>97</v>
      </c>
      <c r="B32" s="7">
        <v>0.5</v>
      </c>
      <c r="C32" s="8">
        <v>0</v>
      </c>
      <c r="D32" s="5">
        <v>0</v>
      </c>
    </row>
    <row r="33" spans="1:4" x14ac:dyDescent="0.35">
      <c r="A33" s="12" t="s">
        <v>98</v>
      </c>
      <c r="B33" s="7">
        <v>1</v>
      </c>
      <c r="C33" s="8">
        <v>0</v>
      </c>
      <c r="D33" s="5">
        <v>0</v>
      </c>
    </row>
    <row r="34" spans="1:4" x14ac:dyDescent="0.35">
      <c r="A34" s="12" t="s">
        <v>99</v>
      </c>
      <c r="B34" s="7">
        <v>8.5</v>
      </c>
      <c r="C34" s="8">
        <v>0</v>
      </c>
      <c r="D34" s="5">
        <v>0</v>
      </c>
    </row>
    <row r="35" spans="1:4" x14ac:dyDescent="0.35">
      <c r="A35" s="12" t="s">
        <v>100</v>
      </c>
      <c r="B35" s="7">
        <v>5</v>
      </c>
      <c r="C35" s="17" t="s">
        <v>365</v>
      </c>
      <c r="D35" s="5">
        <v>0.2</v>
      </c>
    </row>
    <row r="36" spans="1:4" x14ac:dyDescent="0.35">
      <c r="A36" s="12" t="s">
        <v>101</v>
      </c>
      <c r="B36" s="7">
        <v>2.5</v>
      </c>
      <c r="C36" s="8">
        <v>0</v>
      </c>
      <c r="D36" s="5">
        <v>0</v>
      </c>
    </row>
    <row r="37" spans="1:4" x14ac:dyDescent="0.35">
      <c r="A37" s="12" t="s">
        <v>102</v>
      </c>
      <c r="B37" s="7">
        <v>2</v>
      </c>
      <c r="C37" s="17" t="s">
        <v>365</v>
      </c>
      <c r="D37" s="5">
        <v>0.5</v>
      </c>
    </row>
    <row r="38" spans="1:4" x14ac:dyDescent="0.35">
      <c r="A38" s="12" t="s">
        <v>103</v>
      </c>
      <c r="B38" s="7">
        <v>40</v>
      </c>
      <c r="C38" s="8">
        <v>9</v>
      </c>
      <c r="D38" s="5">
        <v>0.22500000000000001</v>
      </c>
    </row>
    <row r="39" spans="1:4" x14ac:dyDescent="0.35">
      <c r="A39" s="12" t="s">
        <v>104</v>
      </c>
      <c r="B39" s="7">
        <v>42</v>
      </c>
      <c r="C39" s="17" t="s">
        <v>365</v>
      </c>
      <c r="D39" s="5">
        <v>2.3809523809523801E-2</v>
      </c>
    </row>
    <row r="40" spans="1:4" x14ac:dyDescent="0.35">
      <c r="A40" s="12" t="s">
        <v>105</v>
      </c>
      <c r="B40" s="7">
        <v>10.5</v>
      </c>
      <c r="C40" s="8">
        <v>0</v>
      </c>
      <c r="D40" s="5">
        <v>0</v>
      </c>
    </row>
    <row r="41" spans="1:4" x14ac:dyDescent="0.35">
      <c r="A41" s="12" t="s">
        <v>106</v>
      </c>
      <c r="B41" s="7">
        <v>8.5</v>
      </c>
      <c r="C41" s="8">
        <v>0</v>
      </c>
      <c r="D41" s="5">
        <v>0</v>
      </c>
    </row>
    <row r="42" spans="1:4" x14ac:dyDescent="0.35">
      <c r="A42" s="12" t="s">
        <v>107</v>
      </c>
      <c r="B42" s="7">
        <v>4</v>
      </c>
      <c r="C42" s="8">
        <v>0</v>
      </c>
      <c r="D42" s="5">
        <v>0</v>
      </c>
    </row>
    <row r="43" spans="1:4" x14ac:dyDescent="0.35">
      <c r="A43" s="12" t="s">
        <v>108</v>
      </c>
      <c r="B43" s="7">
        <v>23.5</v>
      </c>
      <c r="C43" s="17" t="s">
        <v>365</v>
      </c>
      <c r="D43" s="5">
        <v>8.5106382978723402E-2</v>
      </c>
    </row>
    <row r="44" spans="1:4" x14ac:dyDescent="0.35">
      <c r="A44" s="12" t="s">
        <v>109</v>
      </c>
      <c r="B44" s="7">
        <v>1</v>
      </c>
      <c r="C44" s="8">
        <v>0</v>
      </c>
      <c r="D44" s="5">
        <v>0</v>
      </c>
    </row>
    <row r="45" spans="1:4" x14ac:dyDescent="0.35">
      <c r="A45" s="12" t="s">
        <v>110</v>
      </c>
      <c r="B45" s="7">
        <v>7.5</v>
      </c>
      <c r="C45" s="8">
        <v>0</v>
      </c>
      <c r="D45" s="5">
        <v>0</v>
      </c>
    </row>
    <row r="46" spans="1:4" x14ac:dyDescent="0.35">
      <c r="A46" s="12" t="s">
        <v>111</v>
      </c>
      <c r="B46" s="7">
        <v>20.5</v>
      </c>
      <c r="C46" s="8">
        <v>0</v>
      </c>
      <c r="D46" s="5">
        <v>0</v>
      </c>
    </row>
    <row r="47" spans="1:4" x14ac:dyDescent="0.35">
      <c r="A47" s="12" t="s">
        <v>112</v>
      </c>
      <c r="B47" s="7">
        <v>22.5</v>
      </c>
      <c r="C47" s="17" t="s">
        <v>365</v>
      </c>
      <c r="D47" s="5">
        <v>0.133333333333333</v>
      </c>
    </row>
    <row r="48" spans="1:4" x14ac:dyDescent="0.35">
      <c r="A48" s="12" t="s">
        <v>113</v>
      </c>
      <c r="B48" s="7">
        <v>1</v>
      </c>
      <c r="C48" s="8">
        <v>0</v>
      </c>
      <c r="D48" s="5">
        <v>0</v>
      </c>
    </row>
    <row r="49" spans="1:4" x14ac:dyDescent="0.35">
      <c r="A49" s="12" t="s">
        <v>114</v>
      </c>
      <c r="B49" s="7">
        <v>2</v>
      </c>
      <c r="C49" s="8">
        <v>0</v>
      </c>
      <c r="D49" s="5">
        <v>0</v>
      </c>
    </row>
    <row r="50" spans="1:4" x14ac:dyDescent="0.35">
      <c r="A50" s="12" t="s">
        <v>115</v>
      </c>
      <c r="B50" s="7">
        <v>0.5</v>
      </c>
      <c r="C50" s="8">
        <v>0</v>
      </c>
      <c r="D50" s="5">
        <v>0</v>
      </c>
    </row>
    <row r="51" spans="1:4" x14ac:dyDescent="0.35">
      <c r="A51" s="12" t="s">
        <v>116</v>
      </c>
      <c r="B51" s="7">
        <v>4.5</v>
      </c>
      <c r="C51" s="8">
        <v>0</v>
      </c>
      <c r="D51" s="5">
        <v>0</v>
      </c>
    </row>
    <row r="52" spans="1:4" x14ac:dyDescent="0.35">
      <c r="A52" s="12" t="s">
        <v>117</v>
      </c>
      <c r="B52" s="7">
        <v>1</v>
      </c>
      <c r="C52" s="8">
        <v>0</v>
      </c>
      <c r="D52" s="5">
        <v>0</v>
      </c>
    </row>
    <row r="53" spans="1:4" x14ac:dyDescent="0.35">
      <c r="A53" s="13" t="s">
        <v>68</v>
      </c>
      <c r="B53" s="10">
        <f>SUM(B6:B52)</f>
        <v>511</v>
      </c>
      <c r="C53" s="10">
        <f>SUM(C6:C52)</f>
        <v>15</v>
      </c>
      <c r="D53" s="11">
        <f>C53/B53</f>
        <v>2.9354207436399216E-2</v>
      </c>
    </row>
  </sheetData>
  <autoFilter ref="A5:D53" xr:uid="{DA9B12A3-F37D-470E-8DE5-7BA90CEED4C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636E-389E-4520-9B89-EE85DC8FEB2B}">
  <dimension ref="A1:E26"/>
  <sheetViews>
    <sheetView workbookViewId="0">
      <selection activeCell="H11" sqref="H11"/>
    </sheetView>
  </sheetViews>
  <sheetFormatPr defaultRowHeight="14.5" x14ac:dyDescent="0.35"/>
  <cols>
    <col min="1" max="2" width="11.54296875" customWidth="1"/>
    <col min="3" max="4" width="9.08984375" customWidth="1"/>
    <col min="5" max="5" width="12.90625" customWidth="1"/>
    <col min="6" max="6" width="8.1796875" customWidth="1"/>
    <col min="7" max="7" width="3.453125" customWidth="1"/>
  </cols>
  <sheetData>
    <row r="1" spans="1:5" x14ac:dyDescent="0.35">
      <c r="A1" s="38" t="s">
        <v>52</v>
      </c>
      <c r="B1" s="38"/>
      <c r="C1" s="39"/>
    </row>
    <row r="2" spans="1:5" x14ac:dyDescent="0.35">
      <c r="A2" s="38" t="s">
        <v>53</v>
      </c>
      <c r="B2" s="38"/>
      <c r="C2" s="39"/>
      <c r="D2" s="39"/>
      <c r="E2" s="39"/>
    </row>
    <row r="4" spans="1:5" x14ac:dyDescent="0.35">
      <c r="A4" s="1" t="s">
        <v>0</v>
      </c>
      <c r="B4" s="1"/>
    </row>
    <row r="5" spans="1:5" ht="26" customHeight="1" x14ac:dyDescent="0.35">
      <c r="A5" s="18" t="s">
        <v>1</v>
      </c>
      <c r="B5" s="23" t="s">
        <v>310</v>
      </c>
      <c r="C5" s="18" t="s">
        <v>2</v>
      </c>
      <c r="D5" s="18" t="s">
        <v>3</v>
      </c>
      <c r="E5" s="18" t="s">
        <v>48</v>
      </c>
    </row>
    <row r="6" spans="1:5" x14ac:dyDescent="0.35">
      <c r="A6" s="22" t="s">
        <v>54</v>
      </c>
      <c r="B6" s="24" t="s">
        <v>364</v>
      </c>
      <c r="C6" s="19">
        <v>1</v>
      </c>
      <c r="D6" s="20">
        <v>0</v>
      </c>
      <c r="E6" s="21">
        <v>0</v>
      </c>
    </row>
    <row r="7" spans="1:5" x14ac:dyDescent="0.35">
      <c r="A7" s="22" t="s">
        <v>55</v>
      </c>
      <c r="B7" s="24" t="s">
        <v>312</v>
      </c>
      <c r="C7" s="19">
        <v>13.5</v>
      </c>
      <c r="D7" s="20">
        <v>0</v>
      </c>
      <c r="E7" s="21">
        <v>0</v>
      </c>
    </row>
    <row r="8" spans="1:5" x14ac:dyDescent="0.35">
      <c r="A8" s="22" t="s">
        <v>61</v>
      </c>
      <c r="B8" s="24" t="s">
        <v>312</v>
      </c>
      <c r="C8" s="19">
        <v>837</v>
      </c>
      <c r="D8" s="20">
        <v>73</v>
      </c>
      <c r="E8" s="21">
        <v>8.7216248506571101E-2</v>
      </c>
    </row>
    <row r="9" spans="1:5" x14ac:dyDescent="0.35">
      <c r="A9" s="25" t="s">
        <v>319</v>
      </c>
      <c r="B9" s="25"/>
      <c r="C9" s="26">
        <f>SUM(C7:C8)</f>
        <v>850.5</v>
      </c>
      <c r="D9" s="27">
        <f>SUM(D7:D8)</f>
        <v>73</v>
      </c>
      <c r="E9" s="28">
        <f>D9/C9</f>
        <v>8.5831863609641387E-2</v>
      </c>
    </row>
    <row r="10" spans="1:5" x14ac:dyDescent="0.35">
      <c r="A10" s="22" t="s">
        <v>56</v>
      </c>
      <c r="B10" s="24" t="s">
        <v>313</v>
      </c>
      <c r="C10" s="19">
        <v>1.5</v>
      </c>
      <c r="D10" s="20">
        <v>0</v>
      </c>
      <c r="E10" s="21">
        <v>0</v>
      </c>
    </row>
    <row r="11" spans="1:5" x14ac:dyDescent="0.35">
      <c r="A11" s="22" t="s">
        <v>62</v>
      </c>
      <c r="B11" s="24" t="s">
        <v>313</v>
      </c>
      <c r="C11" s="19">
        <v>699</v>
      </c>
      <c r="D11" s="20">
        <v>52</v>
      </c>
      <c r="E11" s="21">
        <v>7.4391988555078697E-2</v>
      </c>
    </row>
    <row r="12" spans="1:5" x14ac:dyDescent="0.35">
      <c r="A12" s="25" t="s">
        <v>320</v>
      </c>
      <c r="B12" s="25"/>
      <c r="C12" s="26">
        <f>SUM(C10:C11)</f>
        <v>700.5</v>
      </c>
      <c r="D12" s="27">
        <f>SUM(D10:D11)</f>
        <v>52</v>
      </c>
      <c r="E12" s="28">
        <f>D12/C12</f>
        <v>7.4232690935046391E-2</v>
      </c>
    </row>
    <row r="13" spans="1:5" x14ac:dyDescent="0.35">
      <c r="A13" s="22" t="s">
        <v>57</v>
      </c>
      <c r="B13" s="24" t="s">
        <v>314</v>
      </c>
      <c r="C13" s="19">
        <v>1</v>
      </c>
      <c r="D13" s="20">
        <v>0</v>
      </c>
      <c r="E13" s="21">
        <v>0</v>
      </c>
    </row>
    <row r="14" spans="1:5" x14ac:dyDescent="0.35">
      <c r="A14" s="22" t="s">
        <v>63</v>
      </c>
      <c r="B14" s="24" t="s">
        <v>314</v>
      </c>
      <c r="C14" s="19">
        <v>354</v>
      </c>
      <c r="D14" s="20">
        <v>20</v>
      </c>
      <c r="E14" s="21">
        <v>5.6497175141242903E-2</v>
      </c>
    </row>
    <row r="15" spans="1:5" x14ac:dyDescent="0.35">
      <c r="A15" s="25" t="s">
        <v>321</v>
      </c>
      <c r="B15" s="25"/>
      <c r="C15" s="26">
        <f>SUM(C13:C14)</f>
        <v>355</v>
      </c>
      <c r="D15" s="27">
        <f>SUM(D13:D14)</f>
        <v>20</v>
      </c>
      <c r="E15" s="28">
        <f>D15/C15</f>
        <v>5.6338028169014086E-2</v>
      </c>
    </row>
    <row r="16" spans="1:5" x14ac:dyDescent="0.35">
      <c r="A16" s="22" t="s">
        <v>58</v>
      </c>
      <c r="B16" s="24" t="s">
        <v>315</v>
      </c>
      <c r="C16" s="19">
        <v>4.5</v>
      </c>
      <c r="D16" s="40" t="s">
        <v>365</v>
      </c>
      <c r="E16" s="21">
        <v>0.22222222222222199</v>
      </c>
    </row>
    <row r="17" spans="1:5" x14ac:dyDescent="0.35">
      <c r="A17" s="22" t="s">
        <v>64</v>
      </c>
      <c r="B17" s="24" t="s">
        <v>315</v>
      </c>
      <c r="C17" s="19">
        <v>72.5</v>
      </c>
      <c r="D17" s="20">
        <v>9</v>
      </c>
      <c r="E17" s="21">
        <v>0.12413793103448301</v>
      </c>
    </row>
    <row r="18" spans="1:5" x14ac:dyDescent="0.35">
      <c r="A18" s="25" t="s">
        <v>322</v>
      </c>
      <c r="B18" s="25"/>
      <c r="C18" s="26">
        <f>SUM(C16:C17)</f>
        <v>77</v>
      </c>
      <c r="D18" s="26">
        <f>SUM(D16:D17)</f>
        <v>9</v>
      </c>
      <c r="E18" s="28">
        <f>D18/C18</f>
        <v>0.11688311688311688</v>
      </c>
    </row>
    <row r="19" spans="1:5" x14ac:dyDescent="0.35">
      <c r="A19" s="22" t="s">
        <v>59</v>
      </c>
      <c r="B19" s="24" t="s">
        <v>316</v>
      </c>
      <c r="C19" s="19">
        <v>0.5</v>
      </c>
      <c r="D19" s="20">
        <v>0</v>
      </c>
      <c r="E19" s="21">
        <v>0</v>
      </c>
    </row>
    <row r="20" spans="1:5" x14ac:dyDescent="0.35">
      <c r="A20" s="22" t="s">
        <v>65</v>
      </c>
      <c r="B20" s="24" t="s">
        <v>316</v>
      </c>
      <c r="C20" s="19">
        <v>4</v>
      </c>
      <c r="D20" s="20">
        <v>0</v>
      </c>
      <c r="E20" s="21">
        <v>0</v>
      </c>
    </row>
    <row r="21" spans="1:5" x14ac:dyDescent="0.35">
      <c r="A21" s="25" t="s">
        <v>323</v>
      </c>
      <c r="B21" s="25"/>
      <c r="C21" s="26">
        <f>SUM(C19:C20)</f>
        <v>4.5</v>
      </c>
      <c r="D21" s="26">
        <f>SUM(D19:D20)</f>
        <v>0</v>
      </c>
      <c r="E21" s="28">
        <v>0</v>
      </c>
    </row>
    <row r="22" spans="1:5" x14ac:dyDescent="0.35">
      <c r="A22" s="22" t="s">
        <v>60</v>
      </c>
      <c r="B22" s="24" t="s">
        <v>317</v>
      </c>
      <c r="C22" s="19">
        <v>1.5</v>
      </c>
      <c r="D22" s="20">
        <v>0</v>
      </c>
      <c r="E22" s="21">
        <v>0</v>
      </c>
    </row>
    <row r="23" spans="1:5" x14ac:dyDescent="0.35">
      <c r="A23" s="22" t="s">
        <v>66</v>
      </c>
      <c r="B23" s="24" t="s">
        <v>317</v>
      </c>
      <c r="C23" s="19">
        <v>3</v>
      </c>
      <c r="D23" s="20">
        <v>0</v>
      </c>
      <c r="E23" s="21">
        <v>0</v>
      </c>
    </row>
    <row r="24" spans="1:5" x14ac:dyDescent="0.35">
      <c r="A24" s="25" t="s">
        <v>324</v>
      </c>
      <c r="B24" s="25"/>
      <c r="C24" s="26">
        <f>SUM(C22:C23)</f>
        <v>4.5</v>
      </c>
      <c r="D24" s="26">
        <f>SUM(D22:D23)</f>
        <v>0</v>
      </c>
      <c r="E24" s="28">
        <v>0</v>
      </c>
    </row>
    <row r="25" spans="1:5" x14ac:dyDescent="0.35">
      <c r="A25" s="22" t="s">
        <v>67</v>
      </c>
      <c r="B25" s="24" t="s">
        <v>318</v>
      </c>
      <c r="C25" s="19">
        <v>3</v>
      </c>
      <c r="D25" s="20">
        <v>0</v>
      </c>
      <c r="E25" s="21">
        <v>0</v>
      </c>
    </row>
    <row r="26" spans="1:5" x14ac:dyDescent="0.35">
      <c r="A26" s="29" t="s">
        <v>359</v>
      </c>
      <c r="B26" s="30"/>
      <c r="C26" s="26">
        <v>3</v>
      </c>
      <c r="D26" s="26">
        <v>0</v>
      </c>
      <c r="E26" s="28">
        <v>0</v>
      </c>
    </row>
  </sheetData>
  <autoFilter ref="A5:E26" xr:uid="{7DBC636E-389E-4520-9B89-EE85DC8FEB2B}"/>
  <mergeCells count="2">
    <mergeCell ref="A1:C1"/>
    <mergeCell ref="A2:E2"/>
  </mergeCells>
  <pageMargins left="0.7" right="0.7" top="0.75" bottom="0.75" header="0.3" footer="0.3"/>
  <ignoredErrors>
    <ignoredError sqref="C9:D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C574-BAE1-4B9A-AD19-F72DE266A5AF}">
  <dimension ref="A1:D204"/>
  <sheetViews>
    <sheetView topLeftCell="A33" workbookViewId="0">
      <selection activeCell="G195" sqref="G195"/>
    </sheetView>
  </sheetViews>
  <sheetFormatPr defaultRowHeight="14.5" x14ac:dyDescent="0.35"/>
  <cols>
    <col min="1" max="1" width="41.1796875" customWidth="1"/>
    <col min="2" max="4" width="9.08984375" customWidth="1"/>
  </cols>
  <sheetData>
    <row r="1" spans="1:4" x14ac:dyDescent="0.35">
      <c r="A1" s="4" t="s">
        <v>119</v>
      </c>
    </row>
    <row r="2" spans="1:4" x14ac:dyDescent="0.35">
      <c r="A2" s="4" t="s">
        <v>120</v>
      </c>
    </row>
    <row r="4" spans="1:4" x14ac:dyDescent="0.35">
      <c r="A4" s="1" t="s">
        <v>0</v>
      </c>
    </row>
    <row r="5" spans="1:4" ht="21" x14ac:dyDescent="0.35">
      <c r="A5" s="6" t="s">
        <v>70</v>
      </c>
      <c r="B5" s="6" t="s">
        <v>2</v>
      </c>
      <c r="C5" s="6" t="s">
        <v>3</v>
      </c>
      <c r="D5" s="6" t="s">
        <v>4</v>
      </c>
    </row>
    <row r="6" spans="1:4" x14ac:dyDescent="0.35">
      <c r="A6" s="12" t="s">
        <v>121</v>
      </c>
      <c r="B6" s="7">
        <v>3</v>
      </c>
      <c r="C6" s="8">
        <v>0</v>
      </c>
      <c r="D6" s="5">
        <v>0</v>
      </c>
    </row>
    <row r="7" spans="1:4" x14ac:dyDescent="0.35">
      <c r="A7" s="12" t="s">
        <v>122</v>
      </c>
      <c r="B7" s="7">
        <v>12</v>
      </c>
      <c r="C7" s="8">
        <v>0</v>
      </c>
      <c r="D7" s="5">
        <v>0</v>
      </c>
    </row>
    <row r="8" spans="1:4" x14ac:dyDescent="0.35">
      <c r="A8" s="12" t="s">
        <v>123</v>
      </c>
      <c r="B8" s="7">
        <v>19</v>
      </c>
      <c r="C8" s="17" t="s">
        <v>365</v>
      </c>
      <c r="D8" s="5">
        <v>5.2631578947368397E-2</v>
      </c>
    </row>
    <row r="9" spans="1:4" x14ac:dyDescent="0.35">
      <c r="A9" s="12" t="s">
        <v>124</v>
      </c>
      <c r="B9" s="7">
        <v>0.5</v>
      </c>
      <c r="C9" s="8">
        <v>0</v>
      </c>
      <c r="D9" s="5">
        <v>0</v>
      </c>
    </row>
    <row r="10" spans="1:4" x14ac:dyDescent="0.35">
      <c r="A10" s="12" t="s">
        <v>125</v>
      </c>
      <c r="B10" s="7">
        <v>3</v>
      </c>
      <c r="C10" s="8">
        <v>0</v>
      </c>
      <c r="D10" s="5">
        <v>0</v>
      </c>
    </row>
    <row r="11" spans="1:4" x14ac:dyDescent="0.35">
      <c r="A11" s="12" t="s">
        <v>126</v>
      </c>
      <c r="B11" s="7">
        <v>2.5</v>
      </c>
      <c r="C11" s="8">
        <v>0</v>
      </c>
      <c r="D11" s="5">
        <v>0</v>
      </c>
    </row>
    <row r="12" spans="1:4" x14ac:dyDescent="0.35">
      <c r="A12" s="12" t="s">
        <v>127</v>
      </c>
      <c r="B12" s="7">
        <v>10</v>
      </c>
      <c r="C12" s="17" t="s">
        <v>365</v>
      </c>
      <c r="D12" s="5">
        <v>0.2</v>
      </c>
    </row>
    <row r="13" spans="1:4" x14ac:dyDescent="0.35">
      <c r="A13" s="12" t="s">
        <v>128</v>
      </c>
      <c r="B13" s="7">
        <v>12.5</v>
      </c>
      <c r="C13" s="8">
        <v>0</v>
      </c>
      <c r="D13" s="5">
        <v>0</v>
      </c>
    </row>
    <row r="14" spans="1:4" x14ac:dyDescent="0.35">
      <c r="A14" s="12" t="s">
        <v>129</v>
      </c>
      <c r="B14" s="7">
        <v>11</v>
      </c>
      <c r="C14" s="17" t="s">
        <v>365</v>
      </c>
      <c r="D14" s="5">
        <v>0.18181818181818199</v>
      </c>
    </row>
    <row r="15" spans="1:4" x14ac:dyDescent="0.35">
      <c r="A15" s="12" t="s">
        <v>130</v>
      </c>
      <c r="B15" s="7">
        <v>7</v>
      </c>
      <c r="C15" s="8">
        <v>0</v>
      </c>
      <c r="D15" s="5">
        <v>0</v>
      </c>
    </row>
    <row r="16" spans="1:4" x14ac:dyDescent="0.35">
      <c r="A16" s="12" t="s">
        <v>131</v>
      </c>
      <c r="B16" s="7">
        <v>24</v>
      </c>
      <c r="C16" s="8">
        <v>0</v>
      </c>
      <c r="D16" s="5">
        <v>0</v>
      </c>
    </row>
    <row r="17" spans="1:4" x14ac:dyDescent="0.35">
      <c r="A17" s="12" t="s">
        <v>72</v>
      </c>
      <c r="B17" s="7">
        <v>4.5</v>
      </c>
      <c r="C17" s="8">
        <v>0</v>
      </c>
      <c r="D17" s="5">
        <v>0</v>
      </c>
    </row>
    <row r="18" spans="1:4" x14ac:dyDescent="0.35">
      <c r="A18" s="12" t="s">
        <v>132</v>
      </c>
      <c r="B18" s="7">
        <v>9</v>
      </c>
      <c r="C18" s="8">
        <v>0</v>
      </c>
      <c r="D18" s="5">
        <v>0</v>
      </c>
    </row>
    <row r="19" spans="1:4" x14ac:dyDescent="0.35">
      <c r="A19" s="12" t="s">
        <v>133</v>
      </c>
      <c r="B19" s="7">
        <v>5.5</v>
      </c>
      <c r="C19" s="17" t="s">
        <v>365</v>
      </c>
      <c r="D19" s="5">
        <v>0.18181818181818199</v>
      </c>
    </row>
    <row r="20" spans="1:4" x14ac:dyDescent="0.35">
      <c r="A20" s="12" t="s">
        <v>134</v>
      </c>
      <c r="B20" s="7">
        <v>7</v>
      </c>
      <c r="C20" s="8">
        <v>0</v>
      </c>
      <c r="D20" s="5">
        <v>0</v>
      </c>
    </row>
    <row r="21" spans="1:4" x14ac:dyDescent="0.35">
      <c r="A21" s="12" t="s">
        <v>135</v>
      </c>
      <c r="B21" s="7">
        <v>23.5</v>
      </c>
      <c r="C21" s="17" t="s">
        <v>365</v>
      </c>
      <c r="D21" s="5">
        <v>4.2553191489361701E-2</v>
      </c>
    </row>
    <row r="22" spans="1:4" x14ac:dyDescent="0.35">
      <c r="A22" s="12" t="s">
        <v>136</v>
      </c>
      <c r="B22" s="7">
        <v>6</v>
      </c>
      <c r="C22" s="8">
        <v>0</v>
      </c>
      <c r="D22" s="5">
        <v>0</v>
      </c>
    </row>
    <row r="23" spans="1:4" x14ac:dyDescent="0.35">
      <c r="A23" s="12" t="s">
        <v>137</v>
      </c>
      <c r="B23" s="7">
        <v>1</v>
      </c>
      <c r="C23" s="8">
        <v>0</v>
      </c>
      <c r="D23" s="5">
        <v>0</v>
      </c>
    </row>
    <row r="24" spans="1:4" x14ac:dyDescent="0.35">
      <c r="A24" s="12" t="s">
        <v>138</v>
      </c>
      <c r="B24" s="7">
        <v>1</v>
      </c>
      <c r="C24" s="8">
        <v>0</v>
      </c>
      <c r="D24" s="5">
        <v>0</v>
      </c>
    </row>
    <row r="25" spans="1:4" x14ac:dyDescent="0.35">
      <c r="A25" s="12" t="s">
        <v>139</v>
      </c>
      <c r="B25" s="7">
        <v>0.5</v>
      </c>
      <c r="C25" s="8">
        <v>0</v>
      </c>
      <c r="D25" s="5">
        <v>0</v>
      </c>
    </row>
    <row r="26" spans="1:4" x14ac:dyDescent="0.35">
      <c r="A26" s="12" t="s">
        <v>140</v>
      </c>
      <c r="B26" s="7">
        <v>10.5</v>
      </c>
      <c r="C26" s="17" t="s">
        <v>365</v>
      </c>
      <c r="D26" s="5">
        <v>9.5238095238095205E-2</v>
      </c>
    </row>
    <row r="27" spans="1:4" x14ac:dyDescent="0.35">
      <c r="A27" s="12" t="s">
        <v>141</v>
      </c>
      <c r="B27" s="7">
        <v>24.5</v>
      </c>
      <c r="C27" s="8">
        <v>0</v>
      </c>
      <c r="D27" s="5">
        <v>0</v>
      </c>
    </row>
    <row r="28" spans="1:4" x14ac:dyDescent="0.35">
      <c r="A28" s="12" t="s">
        <v>142</v>
      </c>
      <c r="B28" s="7">
        <v>4</v>
      </c>
      <c r="C28" s="17" t="s">
        <v>365</v>
      </c>
      <c r="D28" s="5">
        <v>0.25</v>
      </c>
    </row>
    <row r="29" spans="1:4" x14ac:dyDescent="0.35">
      <c r="A29" s="12" t="s">
        <v>143</v>
      </c>
      <c r="B29" s="7">
        <v>7.5</v>
      </c>
      <c r="C29" s="8">
        <v>0</v>
      </c>
      <c r="D29" s="5">
        <v>0</v>
      </c>
    </row>
    <row r="30" spans="1:4" x14ac:dyDescent="0.35">
      <c r="A30" s="12" t="s">
        <v>144</v>
      </c>
      <c r="B30" s="7">
        <v>14</v>
      </c>
      <c r="C30" s="8">
        <v>0</v>
      </c>
      <c r="D30" s="5">
        <v>0</v>
      </c>
    </row>
    <row r="31" spans="1:4" x14ac:dyDescent="0.35">
      <c r="A31" s="12" t="s">
        <v>145</v>
      </c>
      <c r="B31" s="7">
        <v>1.5</v>
      </c>
      <c r="C31" s="8">
        <v>0</v>
      </c>
      <c r="D31" s="5">
        <v>0</v>
      </c>
    </row>
    <row r="32" spans="1:4" x14ac:dyDescent="0.35">
      <c r="A32" s="12" t="s">
        <v>146</v>
      </c>
      <c r="B32" s="7">
        <v>1</v>
      </c>
      <c r="C32" s="8">
        <v>0</v>
      </c>
      <c r="D32" s="5">
        <v>0</v>
      </c>
    </row>
    <row r="33" spans="1:4" x14ac:dyDescent="0.35">
      <c r="A33" s="12" t="s">
        <v>147</v>
      </c>
      <c r="B33" s="7">
        <v>4</v>
      </c>
      <c r="C33" s="17" t="s">
        <v>365</v>
      </c>
      <c r="D33" s="5">
        <v>0.25</v>
      </c>
    </row>
    <row r="34" spans="1:4" x14ac:dyDescent="0.35">
      <c r="A34" s="12" t="s">
        <v>148</v>
      </c>
      <c r="B34" s="7">
        <v>20</v>
      </c>
      <c r="C34" s="8">
        <v>0</v>
      </c>
      <c r="D34" s="5">
        <v>0</v>
      </c>
    </row>
    <row r="35" spans="1:4" x14ac:dyDescent="0.35">
      <c r="A35" s="12" t="s">
        <v>149</v>
      </c>
      <c r="B35" s="7">
        <v>14</v>
      </c>
      <c r="C35" s="17" t="s">
        <v>365</v>
      </c>
      <c r="D35" s="5">
        <v>7.1428571428571397E-2</v>
      </c>
    </row>
    <row r="36" spans="1:4" x14ac:dyDescent="0.35">
      <c r="A36" s="12" t="s">
        <v>150</v>
      </c>
      <c r="B36" s="7">
        <v>2</v>
      </c>
      <c r="C36" s="8">
        <v>0</v>
      </c>
      <c r="D36" s="5">
        <v>0</v>
      </c>
    </row>
    <row r="37" spans="1:4" x14ac:dyDescent="0.35">
      <c r="A37" s="12" t="s">
        <v>151</v>
      </c>
      <c r="B37" s="7">
        <v>14.5</v>
      </c>
      <c r="C37" s="8">
        <v>0</v>
      </c>
      <c r="D37" s="5">
        <v>0</v>
      </c>
    </row>
    <row r="38" spans="1:4" x14ac:dyDescent="0.35">
      <c r="A38" s="12" t="s">
        <v>152</v>
      </c>
      <c r="B38" s="7">
        <v>2</v>
      </c>
      <c r="C38" s="8">
        <v>0</v>
      </c>
      <c r="D38" s="5">
        <v>0</v>
      </c>
    </row>
    <row r="39" spans="1:4" x14ac:dyDescent="0.35">
      <c r="A39" s="12" t="s">
        <v>153</v>
      </c>
      <c r="B39" s="7">
        <v>5</v>
      </c>
      <c r="C39" s="8">
        <v>0</v>
      </c>
      <c r="D39" s="5">
        <v>0</v>
      </c>
    </row>
    <row r="40" spans="1:4" x14ac:dyDescent="0.35">
      <c r="A40" s="12" t="s">
        <v>154</v>
      </c>
      <c r="B40" s="7">
        <v>18.5</v>
      </c>
      <c r="C40" s="17" t="s">
        <v>365</v>
      </c>
      <c r="D40" s="5">
        <v>0.162162162162162</v>
      </c>
    </row>
    <row r="41" spans="1:4" x14ac:dyDescent="0.35">
      <c r="A41" s="12" t="s">
        <v>155</v>
      </c>
      <c r="B41" s="7">
        <v>3</v>
      </c>
      <c r="C41" s="8">
        <v>0</v>
      </c>
      <c r="D41" s="5">
        <v>0</v>
      </c>
    </row>
    <row r="42" spans="1:4" x14ac:dyDescent="0.35">
      <c r="A42" s="12" t="s">
        <v>156</v>
      </c>
      <c r="B42" s="7">
        <v>5.5</v>
      </c>
      <c r="C42" s="8">
        <v>0</v>
      </c>
      <c r="D42" s="5">
        <v>0</v>
      </c>
    </row>
    <row r="43" spans="1:4" x14ac:dyDescent="0.35">
      <c r="A43" s="12" t="s">
        <v>157</v>
      </c>
      <c r="B43" s="7">
        <v>3.5</v>
      </c>
      <c r="C43" s="17" t="s">
        <v>365</v>
      </c>
      <c r="D43" s="5">
        <v>0.28571428571428598</v>
      </c>
    </row>
    <row r="44" spans="1:4" x14ac:dyDescent="0.35">
      <c r="A44" s="12" t="s">
        <v>158</v>
      </c>
      <c r="B44" s="7">
        <v>13</v>
      </c>
      <c r="C44" s="17" t="s">
        <v>365</v>
      </c>
      <c r="D44" s="5">
        <v>0.30769230769230799</v>
      </c>
    </row>
    <row r="45" spans="1:4" x14ac:dyDescent="0.35">
      <c r="A45" s="12" t="s">
        <v>159</v>
      </c>
      <c r="B45" s="7">
        <v>1</v>
      </c>
      <c r="C45" s="8">
        <v>0</v>
      </c>
      <c r="D45" s="5">
        <v>0</v>
      </c>
    </row>
    <row r="46" spans="1:4" x14ac:dyDescent="0.35">
      <c r="A46" s="12" t="s">
        <v>160</v>
      </c>
      <c r="B46" s="7">
        <v>39.5</v>
      </c>
      <c r="C46" s="8">
        <v>5</v>
      </c>
      <c r="D46" s="5">
        <v>0.126582278481013</v>
      </c>
    </row>
    <row r="47" spans="1:4" x14ac:dyDescent="0.35">
      <c r="A47" s="12" t="s">
        <v>161</v>
      </c>
      <c r="B47" s="7">
        <v>3.5</v>
      </c>
      <c r="C47" s="17" t="s">
        <v>365</v>
      </c>
      <c r="D47" s="5">
        <v>0.28571428571428598</v>
      </c>
    </row>
    <row r="48" spans="1:4" x14ac:dyDescent="0.35">
      <c r="A48" s="12" t="s">
        <v>162</v>
      </c>
      <c r="B48" s="7">
        <v>0.5</v>
      </c>
      <c r="C48" s="8">
        <v>0</v>
      </c>
      <c r="D48" s="5">
        <v>0</v>
      </c>
    </row>
    <row r="49" spans="1:4" x14ac:dyDescent="0.35">
      <c r="A49" s="12" t="s">
        <v>163</v>
      </c>
      <c r="B49" s="7">
        <v>5.5</v>
      </c>
      <c r="C49" s="8">
        <v>0</v>
      </c>
      <c r="D49" s="5">
        <v>0</v>
      </c>
    </row>
    <row r="50" spans="1:4" x14ac:dyDescent="0.35">
      <c r="A50" s="12" t="s">
        <v>164</v>
      </c>
      <c r="B50" s="7">
        <v>26.5</v>
      </c>
      <c r="C50" s="17" t="s">
        <v>365</v>
      </c>
      <c r="D50" s="5">
        <v>0.15094339622641501</v>
      </c>
    </row>
    <row r="51" spans="1:4" x14ac:dyDescent="0.35">
      <c r="A51" s="12" t="s">
        <v>165</v>
      </c>
      <c r="B51" s="7">
        <v>11.5</v>
      </c>
      <c r="C51" s="8">
        <v>0</v>
      </c>
      <c r="D51" s="5">
        <v>0</v>
      </c>
    </row>
    <row r="52" spans="1:4" x14ac:dyDescent="0.35">
      <c r="A52" s="12" t="s">
        <v>166</v>
      </c>
      <c r="B52" s="7">
        <v>7</v>
      </c>
      <c r="C52" s="8">
        <v>0</v>
      </c>
      <c r="D52" s="5">
        <v>0</v>
      </c>
    </row>
    <row r="53" spans="1:4" x14ac:dyDescent="0.35">
      <c r="A53" s="12" t="s">
        <v>167</v>
      </c>
      <c r="B53" s="7">
        <v>11</v>
      </c>
      <c r="C53" s="17" t="s">
        <v>365</v>
      </c>
      <c r="D53" s="5">
        <v>9.0909090909090898E-2</v>
      </c>
    </row>
    <row r="54" spans="1:4" x14ac:dyDescent="0.35">
      <c r="A54" s="12" t="s">
        <v>168</v>
      </c>
      <c r="B54" s="7">
        <v>3</v>
      </c>
      <c r="C54" s="8">
        <v>0</v>
      </c>
      <c r="D54" s="5">
        <v>0</v>
      </c>
    </row>
    <row r="55" spans="1:4" x14ac:dyDescent="0.35">
      <c r="A55" s="12" t="s">
        <v>169</v>
      </c>
      <c r="B55" s="7">
        <v>12.5</v>
      </c>
      <c r="C55" s="8">
        <v>9</v>
      </c>
      <c r="D55" s="5">
        <v>0.72</v>
      </c>
    </row>
    <row r="56" spans="1:4" x14ac:dyDescent="0.35">
      <c r="A56" s="12" t="s">
        <v>170</v>
      </c>
      <c r="B56" s="7">
        <v>13</v>
      </c>
      <c r="C56" s="17" t="s">
        <v>365</v>
      </c>
      <c r="D56" s="5">
        <v>7.69230769230769E-2</v>
      </c>
    </row>
    <row r="57" spans="1:4" x14ac:dyDescent="0.35">
      <c r="A57" s="12" t="s">
        <v>171</v>
      </c>
      <c r="B57" s="7">
        <v>10.5</v>
      </c>
      <c r="C57" s="17" t="s">
        <v>365</v>
      </c>
      <c r="D57" s="5">
        <v>9.5238095238095205E-2</v>
      </c>
    </row>
    <row r="58" spans="1:4" x14ac:dyDescent="0.35">
      <c r="A58" s="12" t="s">
        <v>172</v>
      </c>
      <c r="B58" s="7">
        <v>18</v>
      </c>
      <c r="C58" s="17" t="s">
        <v>365</v>
      </c>
      <c r="D58" s="5">
        <v>0.16666666666666699</v>
      </c>
    </row>
    <row r="59" spans="1:4" x14ac:dyDescent="0.35">
      <c r="A59" s="12" t="s">
        <v>173</v>
      </c>
      <c r="B59" s="7">
        <v>11.5</v>
      </c>
      <c r="C59" s="17" t="s">
        <v>365</v>
      </c>
      <c r="D59" s="5">
        <v>0.26086956521739102</v>
      </c>
    </row>
    <row r="60" spans="1:4" x14ac:dyDescent="0.35">
      <c r="A60" s="12" t="s">
        <v>174</v>
      </c>
      <c r="B60" s="7">
        <v>13.5</v>
      </c>
      <c r="C60" s="8">
        <v>0</v>
      </c>
      <c r="D60" s="5">
        <v>0</v>
      </c>
    </row>
    <row r="61" spans="1:4" x14ac:dyDescent="0.35">
      <c r="A61" s="12" t="s">
        <v>175</v>
      </c>
      <c r="B61" s="7">
        <v>9</v>
      </c>
      <c r="C61" s="17" t="s">
        <v>365</v>
      </c>
      <c r="D61" s="5">
        <v>0.11111111111111099</v>
      </c>
    </row>
    <row r="62" spans="1:4" x14ac:dyDescent="0.35">
      <c r="A62" s="12" t="s">
        <v>176</v>
      </c>
      <c r="B62" s="7">
        <v>5</v>
      </c>
      <c r="C62" s="8">
        <v>0</v>
      </c>
      <c r="D62" s="5">
        <v>0</v>
      </c>
    </row>
    <row r="63" spans="1:4" x14ac:dyDescent="0.35">
      <c r="A63" s="12" t="s">
        <v>177</v>
      </c>
      <c r="B63" s="7">
        <v>9</v>
      </c>
      <c r="C63" s="8">
        <v>0</v>
      </c>
      <c r="D63" s="5">
        <v>0</v>
      </c>
    </row>
    <row r="64" spans="1:4" x14ac:dyDescent="0.35">
      <c r="A64" s="12" t="s">
        <v>178</v>
      </c>
      <c r="B64" s="7">
        <v>3</v>
      </c>
      <c r="C64" s="8">
        <v>0</v>
      </c>
      <c r="D64" s="5">
        <v>0</v>
      </c>
    </row>
    <row r="65" spans="1:4" x14ac:dyDescent="0.35">
      <c r="A65" s="12" t="s">
        <v>179</v>
      </c>
      <c r="B65" s="7">
        <v>4</v>
      </c>
      <c r="C65" s="17" t="s">
        <v>365</v>
      </c>
      <c r="D65" s="5">
        <v>0.25</v>
      </c>
    </row>
    <row r="66" spans="1:4" x14ac:dyDescent="0.35">
      <c r="A66" s="12" t="s">
        <v>180</v>
      </c>
      <c r="B66" s="7">
        <v>8.5</v>
      </c>
      <c r="C66" s="17" t="s">
        <v>365</v>
      </c>
      <c r="D66" s="5">
        <v>0.35294117647058798</v>
      </c>
    </row>
    <row r="67" spans="1:4" x14ac:dyDescent="0.35">
      <c r="A67" s="12" t="s">
        <v>181</v>
      </c>
      <c r="B67" s="7">
        <v>6.5</v>
      </c>
      <c r="C67" s="17" t="s">
        <v>365</v>
      </c>
      <c r="D67" s="5">
        <v>0.15384615384615399</v>
      </c>
    </row>
    <row r="68" spans="1:4" x14ac:dyDescent="0.35">
      <c r="A68" s="12" t="s">
        <v>182</v>
      </c>
      <c r="B68" s="7">
        <v>1</v>
      </c>
      <c r="C68" s="8">
        <v>0</v>
      </c>
      <c r="D68" s="5">
        <v>0</v>
      </c>
    </row>
    <row r="69" spans="1:4" x14ac:dyDescent="0.35">
      <c r="A69" s="12" t="s">
        <v>183</v>
      </c>
      <c r="B69" s="7">
        <v>17.5</v>
      </c>
      <c r="C69" s="17" t="s">
        <v>365</v>
      </c>
      <c r="D69" s="5">
        <v>0.114285714285714</v>
      </c>
    </row>
    <row r="70" spans="1:4" x14ac:dyDescent="0.35">
      <c r="A70" s="12" t="s">
        <v>184</v>
      </c>
      <c r="B70" s="7">
        <v>11</v>
      </c>
      <c r="C70" s="17" t="s">
        <v>365</v>
      </c>
      <c r="D70" s="5">
        <v>9.0909090909090898E-2</v>
      </c>
    </row>
    <row r="71" spans="1:4" x14ac:dyDescent="0.35">
      <c r="A71" s="12" t="s">
        <v>77</v>
      </c>
      <c r="B71" s="7">
        <v>2</v>
      </c>
      <c r="C71" s="8">
        <v>0</v>
      </c>
      <c r="D71" s="5">
        <v>0</v>
      </c>
    </row>
    <row r="72" spans="1:4" x14ac:dyDescent="0.35">
      <c r="A72" s="12" t="s">
        <v>185</v>
      </c>
      <c r="B72" s="7">
        <v>3</v>
      </c>
      <c r="C72" s="8">
        <v>0</v>
      </c>
      <c r="D72" s="5">
        <v>0</v>
      </c>
    </row>
    <row r="73" spans="1:4" x14ac:dyDescent="0.35">
      <c r="A73" s="12" t="s">
        <v>186</v>
      </c>
      <c r="B73" s="7">
        <v>1</v>
      </c>
      <c r="C73" s="8">
        <v>0</v>
      </c>
      <c r="D73" s="5">
        <v>0</v>
      </c>
    </row>
    <row r="74" spans="1:4" x14ac:dyDescent="0.35">
      <c r="A74" s="12" t="s">
        <v>78</v>
      </c>
      <c r="B74" s="7">
        <v>68.5</v>
      </c>
      <c r="C74" s="8">
        <v>7</v>
      </c>
      <c r="D74" s="5">
        <v>0.102189781021898</v>
      </c>
    </row>
    <row r="75" spans="1:4" x14ac:dyDescent="0.35">
      <c r="A75" s="12" t="s">
        <v>187</v>
      </c>
      <c r="B75" s="7">
        <v>8</v>
      </c>
      <c r="C75" s="8">
        <v>0</v>
      </c>
      <c r="D75" s="5">
        <v>0</v>
      </c>
    </row>
    <row r="76" spans="1:4" x14ac:dyDescent="0.35">
      <c r="A76" s="12" t="s">
        <v>188</v>
      </c>
      <c r="B76" s="7">
        <v>13</v>
      </c>
      <c r="C76" s="8">
        <v>0</v>
      </c>
      <c r="D76" s="5">
        <v>0</v>
      </c>
    </row>
    <row r="77" spans="1:4" x14ac:dyDescent="0.35">
      <c r="A77" s="12" t="s">
        <v>189</v>
      </c>
      <c r="B77" s="7">
        <v>0.5</v>
      </c>
      <c r="C77" s="8">
        <v>0</v>
      </c>
      <c r="D77" s="5">
        <v>0</v>
      </c>
    </row>
    <row r="78" spans="1:4" x14ac:dyDescent="0.35">
      <c r="A78" s="12" t="s">
        <v>190</v>
      </c>
      <c r="B78" s="7">
        <v>27</v>
      </c>
      <c r="C78" s="17" t="s">
        <v>365</v>
      </c>
      <c r="D78" s="5">
        <v>3.7037037037037E-2</v>
      </c>
    </row>
    <row r="79" spans="1:4" x14ac:dyDescent="0.35">
      <c r="A79" s="12" t="s">
        <v>191</v>
      </c>
      <c r="B79" s="7">
        <v>0.5</v>
      </c>
      <c r="C79" s="8">
        <v>0</v>
      </c>
      <c r="D79" s="5">
        <v>0</v>
      </c>
    </row>
    <row r="80" spans="1:4" x14ac:dyDescent="0.35">
      <c r="A80" s="12" t="s">
        <v>192</v>
      </c>
      <c r="B80" s="7">
        <v>0</v>
      </c>
      <c r="C80" s="8">
        <v>0</v>
      </c>
      <c r="D80" s="3"/>
    </row>
    <row r="81" spans="1:4" x14ac:dyDescent="0.35">
      <c r="A81" s="12" t="s">
        <v>193</v>
      </c>
      <c r="B81" s="7">
        <v>0.5</v>
      </c>
      <c r="C81" s="8">
        <v>0</v>
      </c>
      <c r="D81" s="5">
        <v>0</v>
      </c>
    </row>
    <row r="82" spans="1:4" x14ac:dyDescent="0.35">
      <c r="A82" s="12" t="s">
        <v>194</v>
      </c>
      <c r="B82" s="7">
        <v>8</v>
      </c>
      <c r="C82" s="8">
        <v>0</v>
      </c>
      <c r="D82" s="5">
        <v>0</v>
      </c>
    </row>
    <row r="83" spans="1:4" x14ac:dyDescent="0.35">
      <c r="A83" s="12" t="s">
        <v>195</v>
      </c>
      <c r="B83" s="7">
        <v>0.5</v>
      </c>
      <c r="C83" s="8">
        <v>0</v>
      </c>
      <c r="D83" s="5">
        <v>0</v>
      </c>
    </row>
    <row r="84" spans="1:4" x14ac:dyDescent="0.35">
      <c r="A84" s="12" t="s">
        <v>196</v>
      </c>
      <c r="B84" s="7">
        <v>0.5</v>
      </c>
      <c r="C84" s="17" t="s">
        <v>365</v>
      </c>
      <c r="D84" s="5">
        <v>2</v>
      </c>
    </row>
    <row r="85" spans="1:4" x14ac:dyDescent="0.35">
      <c r="A85" s="12" t="s">
        <v>197</v>
      </c>
      <c r="B85" s="7">
        <v>6</v>
      </c>
      <c r="C85" s="8">
        <v>0</v>
      </c>
      <c r="D85" s="5">
        <v>0</v>
      </c>
    </row>
    <row r="86" spans="1:4" x14ac:dyDescent="0.35">
      <c r="A86" s="12" t="s">
        <v>198</v>
      </c>
      <c r="B86" s="7">
        <v>16</v>
      </c>
      <c r="C86" s="8">
        <v>0</v>
      </c>
      <c r="D86" s="5">
        <v>0</v>
      </c>
    </row>
    <row r="87" spans="1:4" x14ac:dyDescent="0.35">
      <c r="A87" s="12" t="s">
        <v>199</v>
      </c>
      <c r="B87" s="7">
        <v>14.5</v>
      </c>
      <c r="C87" s="8">
        <v>0</v>
      </c>
      <c r="D87" s="5">
        <v>0</v>
      </c>
    </row>
    <row r="88" spans="1:4" x14ac:dyDescent="0.35">
      <c r="A88" s="12" t="s">
        <v>200</v>
      </c>
      <c r="B88" s="7">
        <v>5</v>
      </c>
      <c r="C88" s="8">
        <v>0</v>
      </c>
      <c r="D88" s="5">
        <v>0</v>
      </c>
    </row>
    <row r="89" spans="1:4" x14ac:dyDescent="0.35">
      <c r="A89" s="12" t="s">
        <v>201</v>
      </c>
      <c r="B89" s="7">
        <v>2.5</v>
      </c>
      <c r="C89" s="17" t="s">
        <v>365</v>
      </c>
      <c r="D89" s="5">
        <v>0.4</v>
      </c>
    </row>
    <row r="90" spans="1:4" x14ac:dyDescent="0.35">
      <c r="A90" s="12" t="s">
        <v>202</v>
      </c>
      <c r="B90" s="7">
        <v>76.5</v>
      </c>
      <c r="C90" s="8">
        <v>16</v>
      </c>
      <c r="D90" s="5">
        <v>0.20915032679738599</v>
      </c>
    </row>
    <row r="91" spans="1:4" x14ac:dyDescent="0.35">
      <c r="A91" s="12" t="s">
        <v>203</v>
      </c>
      <c r="B91" s="7">
        <v>2.5</v>
      </c>
      <c r="C91" s="8">
        <v>0</v>
      </c>
      <c r="D91" s="5">
        <v>0</v>
      </c>
    </row>
    <row r="92" spans="1:4" x14ac:dyDescent="0.35">
      <c r="A92" s="12" t="s">
        <v>204</v>
      </c>
      <c r="B92" s="7">
        <v>2</v>
      </c>
      <c r="C92" s="8">
        <v>0</v>
      </c>
      <c r="D92" s="5">
        <v>0</v>
      </c>
    </row>
    <row r="93" spans="1:4" x14ac:dyDescent="0.35">
      <c r="A93" s="12" t="s">
        <v>205</v>
      </c>
      <c r="B93" s="7">
        <v>3</v>
      </c>
      <c r="C93" s="8">
        <v>0</v>
      </c>
      <c r="D93" s="5">
        <v>0</v>
      </c>
    </row>
    <row r="94" spans="1:4" x14ac:dyDescent="0.35">
      <c r="A94" s="12" t="s">
        <v>206</v>
      </c>
      <c r="B94" s="7">
        <v>13</v>
      </c>
      <c r="C94" s="17" t="s">
        <v>365</v>
      </c>
      <c r="D94" s="5">
        <v>0.15384615384615399</v>
      </c>
    </row>
    <row r="95" spans="1:4" x14ac:dyDescent="0.35">
      <c r="A95" s="12" t="s">
        <v>207</v>
      </c>
      <c r="B95" s="7">
        <v>23.5</v>
      </c>
      <c r="C95" s="17" t="s">
        <v>365</v>
      </c>
      <c r="D95" s="5">
        <v>4.2553191489361701E-2</v>
      </c>
    </row>
    <row r="96" spans="1:4" x14ac:dyDescent="0.35">
      <c r="A96" s="12" t="s">
        <v>208</v>
      </c>
      <c r="B96" s="7">
        <v>3</v>
      </c>
      <c r="C96" s="8">
        <v>0</v>
      </c>
      <c r="D96" s="5">
        <v>0</v>
      </c>
    </row>
    <row r="97" spans="1:4" x14ac:dyDescent="0.35">
      <c r="A97" s="12" t="s">
        <v>209</v>
      </c>
      <c r="B97" s="7">
        <v>7.5</v>
      </c>
      <c r="C97" s="8">
        <v>0</v>
      </c>
      <c r="D97" s="5">
        <v>0</v>
      </c>
    </row>
    <row r="98" spans="1:4" x14ac:dyDescent="0.35">
      <c r="A98" s="12" t="s">
        <v>210</v>
      </c>
      <c r="B98" s="7">
        <v>0.5</v>
      </c>
      <c r="C98" s="8">
        <v>0</v>
      </c>
      <c r="D98" s="5">
        <v>0</v>
      </c>
    </row>
    <row r="99" spans="1:4" x14ac:dyDescent="0.35">
      <c r="A99" s="12" t="s">
        <v>211</v>
      </c>
      <c r="B99" s="7">
        <v>68</v>
      </c>
      <c r="C99" s="17" t="s">
        <v>365</v>
      </c>
      <c r="D99" s="5">
        <v>4.4117647058823498E-2</v>
      </c>
    </row>
    <row r="100" spans="1:4" x14ac:dyDescent="0.35">
      <c r="A100" s="12" t="s">
        <v>212</v>
      </c>
      <c r="B100" s="7">
        <v>0</v>
      </c>
      <c r="C100" s="8">
        <v>0</v>
      </c>
      <c r="D100" s="3"/>
    </row>
    <row r="101" spans="1:4" x14ac:dyDescent="0.35">
      <c r="A101" s="12" t="s">
        <v>213</v>
      </c>
      <c r="B101" s="7">
        <v>18.5</v>
      </c>
      <c r="C101" s="17" t="s">
        <v>365</v>
      </c>
      <c r="D101" s="5">
        <v>5.4054054054054099E-2</v>
      </c>
    </row>
    <row r="102" spans="1:4" x14ac:dyDescent="0.35">
      <c r="A102" s="12" t="s">
        <v>214</v>
      </c>
      <c r="B102" s="7">
        <v>50</v>
      </c>
      <c r="C102" s="17" t="s">
        <v>365</v>
      </c>
      <c r="D102" s="5">
        <v>0.08</v>
      </c>
    </row>
    <row r="103" spans="1:4" x14ac:dyDescent="0.35">
      <c r="A103" s="12" t="s">
        <v>215</v>
      </c>
      <c r="B103" s="7">
        <v>20</v>
      </c>
      <c r="C103" s="8">
        <v>0</v>
      </c>
      <c r="D103" s="5">
        <v>0</v>
      </c>
    </row>
    <row r="104" spans="1:4" x14ac:dyDescent="0.35">
      <c r="A104" s="12" t="s">
        <v>216</v>
      </c>
      <c r="B104" s="7">
        <v>6.5</v>
      </c>
      <c r="C104" s="17" t="s">
        <v>365</v>
      </c>
      <c r="D104" s="5">
        <v>0.15384615384615399</v>
      </c>
    </row>
    <row r="105" spans="1:4" x14ac:dyDescent="0.35">
      <c r="A105" s="12" t="s">
        <v>217</v>
      </c>
      <c r="B105" s="7">
        <v>12.5</v>
      </c>
      <c r="C105" s="8">
        <v>0</v>
      </c>
      <c r="D105" s="5">
        <v>0</v>
      </c>
    </row>
    <row r="106" spans="1:4" x14ac:dyDescent="0.35">
      <c r="A106" s="12" t="s">
        <v>218</v>
      </c>
      <c r="B106" s="7">
        <v>17.5</v>
      </c>
      <c r="C106" s="8">
        <v>0</v>
      </c>
      <c r="D106" s="5">
        <v>0</v>
      </c>
    </row>
    <row r="107" spans="1:4" x14ac:dyDescent="0.35">
      <c r="A107" s="12" t="s">
        <v>219</v>
      </c>
      <c r="B107" s="7">
        <v>5.5</v>
      </c>
      <c r="C107" s="8">
        <v>0</v>
      </c>
      <c r="D107" s="5">
        <v>0</v>
      </c>
    </row>
    <row r="108" spans="1:4" x14ac:dyDescent="0.35">
      <c r="A108" s="12" t="s">
        <v>220</v>
      </c>
      <c r="B108" s="7">
        <v>9.5</v>
      </c>
      <c r="C108" s="17" t="s">
        <v>365</v>
      </c>
      <c r="D108" s="5">
        <v>0.21052631578947401</v>
      </c>
    </row>
    <row r="109" spans="1:4" x14ac:dyDescent="0.35">
      <c r="A109" s="12" t="s">
        <v>221</v>
      </c>
      <c r="B109" s="7">
        <v>1</v>
      </c>
      <c r="C109" s="8">
        <v>0</v>
      </c>
      <c r="D109" s="5">
        <v>0</v>
      </c>
    </row>
    <row r="110" spans="1:4" x14ac:dyDescent="0.35">
      <c r="A110" s="12" t="s">
        <v>222</v>
      </c>
      <c r="B110" s="7">
        <v>23</v>
      </c>
      <c r="C110" s="17" t="s">
        <v>365</v>
      </c>
      <c r="D110" s="5">
        <v>4.3478260869565202E-2</v>
      </c>
    </row>
    <row r="111" spans="1:4" x14ac:dyDescent="0.35">
      <c r="A111" s="12" t="s">
        <v>223</v>
      </c>
      <c r="B111" s="7">
        <v>25.5</v>
      </c>
      <c r="C111" s="8">
        <v>0</v>
      </c>
      <c r="D111" s="5">
        <v>0</v>
      </c>
    </row>
    <row r="112" spans="1:4" x14ac:dyDescent="0.35">
      <c r="A112" s="12" t="s">
        <v>224</v>
      </c>
      <c r="B112" s="7">
        <v>0.5</v>
      </c>
      <c r="C112" s="8">
        <v>0</v>
      </c>
      <c r="D112" s="5">
        <v>0</v>
      </c>
    </row>
    <row r="113" spans="1:4" x14ac:dyDescent="0.35">
      <c r="A113" s="12" t="s">
        <v>225</v>
      </c>
      <c r="B113" s="7">
        <v>1</v>
      </c>
      <c r="C113" s="8">
        <v>0</v>
      </c>
      <c r="D113" s="5">
        <v>0</v>
      </c>
    </row>
    <row r="114" spans="1:4" x14ac:dyDescent="0.35">
      <c r="A114" s="12" t="s">
        <v>82</v>
      </c>
      <c r="B114" s="7">
        <v>3</v>
      </c>
      <c r="C114" s="8">
        <v>0</v>
      </c>
      <c r="D114" s="5">
        <v>0</v>
      </c>
    </row>
    <row r="115" spans="1:4" x14ac:dyDescent="0.35">
      <c r="A115" s="12" t="s">
        <v>226</v>
      </c>
      <c r="B115" s="7">
        <v>18.5</v>
      </c>
      <c r="C115" s="17" t="s">
        <v>365</v>
      </c>
      <c r="D115" s="5">
        <v>5.4054054054054099E-2</v>
      </c>
    </row>
    <row r="116" spans="1:4" x14ac:dyDescent="0.35">
      <c r="A116" s="12" t="s">
        <v>96</v>
      </c>
      <c r="B116" s="7">
        <v>0</v>
      </c>
      <c r="C116" s="8">
        <v>0</v>
      </c>
      <c r="D116" s="3"/>
    </row>
    <row r="117" spans="1:4" x14ac:dyDescent="0.35">
      <c r="A117" s="12" t="s">
        <v>106</v>
      </c>
      <c r="B117" s="7">
        <v>1</v>
      </c>
      <c r="C117" s="8">
        <v>0</v>
      </c>
      <c r="D117" s="5">
        <v>0</v>
      </c>
    </row>
    <row r="118" spans="1:4" x14ac:dyDescent="0.35">
      <c r="A118" s="12" t="s">
        <v>227</v>
      </c>
      <c r="B118" s="7">
        <v>8.5</v>
      </c>
      <c r="C118" s="8">
        <v>0</v>
      </c>
      <c r="D118" s="5">
        <v>0</v>
      </c>
    </row>
    <row r="119" spans="1:4" x14ac:dyDescent="0.35">
      <c r="A119" s="12" t="s">
        <v>228</v>
      </c>
      <c r="B119" s="7">
        <v>2</v>
      </c>
      <c r="C119" s="8">
        <v>0</v>
      </c>
      <c r="D119" s="5">
        <v>0</v>
      </c>
    </row>
    <row r="120" spans="1:4" x14ac:dyDescent="0.35">
      <c r="A120" s="12" t="s">
        <v>229</v>
      </c>
      <c r="B120" s="7">
        <v>0.5</v>
      </c>
      <c r="C120" s="8">
        <v>0</v>
      </c>
      <c r="D120" s="5">
        <v>0</v>
      </c>
    </row>
    <row r="121" spans="1:4" x14ac:dyDescent="0.35">
      <c r="A121" s="12" t="s">
        <v>230</v>
      </c>
      <c r="B121" s="7">
        <v>3</v>
      </c>
      <c r="C121" s="8">
        <v>0</v>
      </c>
      <c r="D121" s="5">
        <v>0</v>
      </c>
    </row>
    <row r="122" spans="1:4" x14ac:dyDescent="0.35">
      <c r="A122" s="12" t="s">
        <v>231</v>
      </c>
      <c r="B122" s="7">
        <v>3.5</v>
      </c>
      <c r="C122" s="8">
        <v>0</v>
      </c>
      <c r="D122" s="5">
        <v>0</v>
      </c>
    </row>
    <row r="123" spans="1:4" x14ac:dyDescent="0.35">
      <c r="A123" s="12" t="s">
        <v>232</v>
      </c>
      <c r="B123" s="7">
        <v>39</v>
      </c>
      <c r="C123" s="17" t="s">
        <v>365</v>
      </c>
      <c r="D123" s="5">
        <v>5.1282051282051301E-2</v>
      </c>
    </row>
    <row r="124" spans="1:4" x14ac:dyDescent="0.35">
      <c r="A124" s="12" t="s">
        <v>233</v>
      </c>
      <c r="B124" s="7">
        <v>2</v>
      </c>
      <c r="C124" s="8">
        <v>0</v>
      </c>
      <c r="D124" s="5">
        <v>0</v>
      </c>
    </row>
    <row r="125" spans="1:4" x14ac:dyDescent="0.35">
      <c r="A125" s="12" t="s">
        <v>234</v>
      </c>
      <c r="B125" s="7">
        <v>24</v>
      </c>
      <c r="C125" s="8">
        <v>0</v>
      </c>
      <c r="D125" s="5">
        <v>0</v>
      </c>
    </row>
    <row r="126" spans="1:4" x14ac:dyDescent="0.35">
      <c r="A126" s="12" t="s">
        <v>235</v>
      </c>
      <c r="B126" s="7">
        <v>25.5</v>
      </c>
      <c r="C126" s="17" t="s">
        <v>365</v>
      </c>
      <c r="D126" s="5">
        <v>7.8431372549019607E-2</v>
      </c>
    </row>
    <row r="127" spans="1:4" x14ac:dyDescent="0.35">
      <c r="A127" s="12" t="s">
        <v>236</v>
      </c>
      <c r="B127" s="7">
        <v>1</v>
      </c>
      <c r="C127" s="8">
        <v>0</v>
      </c>
      <c r="D127" s="5">
        <v>0</v>
      </c>
    </row>
    <row r="128" spans="1:4" x14ac:dyDescent="0.35">
      <c r="A128" s="12" t="s">
        <v>113</v>
      </c>
      <c r="B128" s="7">
        <v>3</v>
      </c>
      <c r="C128" s="8">
        <v>0</v>
      </c>
      <c r="D128" s="5">
        <v>0</v>
      </c>
    </row>
    <row r="129" spans="1:4" x14ac:dyDescent="0.35">
      <c r="A129" s="12" t="s">
        <v>114</v>
      </c>
      <c r="B129" s="7">
        <v>19.5</v>
      </c>
      <c r="C129" s="17" t="s">
        <v>365</v>
      </c>
      <c r="D129" s="5">
        <v>5.1282051282051301E-2</v>
      </c>
    </row>
    <row r="130" spans="1:4" x14ac:dyDescent="0.35">
      <c r="A130" s="12" t="s">
        <v>237</v>
      </c>
      <c r="B130" s="7">
        <v>13</v>
      </c>
      <c r="C130" s="8">
        <v>0</v>
      </c>
      <c r="D130" s="5">
        <v>0</v>
      </c>
    </row>
    <row r="131" spans="1:4" x14ac:dyDescent="0.35">
      <c r="A131" s="12" t="s">
        <v>238</v>
      </c>
      <c r="B131" s="7">
        <v>15.5</v>
      </c>
      <c r="C131" s="8">
        <v>0</v>
      </c>
      <c r="D131" s="5">
        <v>0</v>
      </c>
    </row>
    <row r="132" spans="1:4" x14ac:dyDescent="0.35">
      <c r="A132" s="12" t="s">
        <v>115</v>
      </c>
      <c r="B132" s="7">
        <v>1.5</v>
      </c>
      <c r="C132" s="17" t="s">
        <v>365</v>
      </c>
      <c r="D132" s="5">
        <v>0.66666666666666696</v>
      </c>
    </row>
    <row r="133" spans="1:4" x14ac:dyDescent="0.35">
      <c r="A133" s="12" t="s">
        <v>239</v>
      </c>
      <c r="B133" s="7">
        <v>0</v>
      </c>
      <c r="C133" s="8">
        <v>0</v>
      </c>
      <c r="D133" s="3"/>
    </row>
    <row r="134" spans="1:4" x14ac:dyDescent="0.35">
      <c r="A134" s="12" t="s">
        <v>240</v>
      </c>
      <c r="B134" s="7">
        <v>11.5</v>
      </c>
      <c r="C134" s="17" t="s">
        <v>365</v>
      </c>
      <c r="D134" s="5">
        <v>0.173913043478261</v>
      </c>
    </row>
    <row r="135" spans="1:4" x14ac:dyDescent="0.35">
      <c r="A135" s="12" t="s">
        <v>241</v>
      </c>
      <c r="B135" s="7">
        <v>6.5</v>
      </c>
      <c r="C135" s="8">
        <v>0</v>
      </c>
      <c r="D135" s="5">
        <v>0</v>
      </c>
    </row>
    <row r="136" spans="1:4" x14ac:dyDescent="0.35">
      <c r="A136" s="12" t="s">
        <v>242</v>
      </c>
      <c r="B136" s="7">
        <v>7</v>
      </c>
      <c r="C136" s="17" t="s">
        <v>365</v>
      </c>
      <c r="D136" s="5">
        <v>0.14285714285714299</v>
      </c>
    </row>
    <row r="137" spans="1:4" x14ac:dyDescent="0.35">
      <c r="A137" s="12" t="s">
        <v>243</v>
      </c>
      <c r="B137" s="7">
        <v>3.5</v>
      </c>
      <c r="C137" s="17" t="s">
        <v>365</v>
      </c>
      <c r="D137" s="5">
        <v>0.28571428571428598</v>
      </c>
    </row>
    <row r="138" spans="1:4" x14ac:dyDescent="0.35">
      <c r="A138" s="12" t="s">
        <v>244</v>
      </c>
      <c r="B138" s="7">
        <v>6</v>
      </c>
      <c r="C138" s="17" t="s">
        <v>365</v>
      </c>
      <c r="D138" s="5">
        <v>0.16666666666666699</v>
      </c>
    </row>
    <row r="139" spans="1:4" x14ac:dyDescent="0.35">
      <c r="A139" s="12" t="s">
        <v>245</v>
      </c>
      <c r="B139" s="7">
        <v>8</v>
      </c>
      <c r="C139" s="8">
        <v>0</v>
      </c>
      <c r="D139" s="5">
        <v>0</v>
      </c>
    </row>
    <row r="140" spans="1:4" x14ac:dyDescent="0.35">
      <c r="A140" s="12" t="s">
        <v>246</v>
      </c>
      <c r="B140" s="7">
        <v>8</v>
      </c>
      <c r="C140" s="8">
        <v>0</v>
      </c>
      <c r="D140" s="5">
        <v>0</v>
      </c>
    </row>
    <row r="141" spans="1:4" x14ac:dyDescent="0.35">
      <c r="A141" s="12" t="s">
        <v>247</v>
      </c>
      <c r="B141" s="7">
        <v>4</v>
      </c>
      <c r="C141" s="8">
        <v>0</v>
      </c>
      <c r="D141" s="5">
        <v>0</v>
      </c>
    </row>
    <row r="142" spans="1:4" x14ac:dyDescent="0.35">
      <c r="A142" s="12" t="s">
        <v>248</v>
      </c>
      <c r="B142" s="7">
        <v>0.5</v>
      </c>
      <c r="C142" s="8">
        <v>0</v>
      </c>
      <c r="D142" s="5">
        <v>0</v>
      </c>
    </row>
    <row r="143" spans="1:4" x14ac:dyDescent="0.35">
      <c r="A143" s="12" t="s">
        <v>249</v>
      </c>
      <c r="B143" s="7">
        <v>16</v>
      </c>
      <c r="C143" s="8">
        <v>0</v>
      </c>
      <c r="D143" s="5">
        <v>0</v>
      </c>
    </row>
    <row r="144" spans="1:4" x14ac:dyDescent="0.35">
      <c r="A144" s="12" t="s">
        <v>250</v>
      </c>
      <c r="B144" s="7">
        <v>1</v>
      </c>
      <c r="C144" s="8">
        <v>0</v>
      </c>
      <c r="D144" s="5">
        <v>0</v>
      </c>
    </row>
    <row r="145" spans="1:4" x14ac:dyDescent="0.35">
      <c r="A145" s="12" t="s">
        <v>251</v>
      </c>
      <c r="B145" s="7">
        <v>24.5</v>
      </c>
      <c r="C145" s="17" t="s">
        <v>365</v>
      </c>
      <c r="D145" s="5">
        <v>8.1632653061224497E-2</v>
      </c>
    </row>
    <row r="146" spans="1:4" x14ac:dyDescent="0.35">
      <c r="A146" s="12" t="s">
        <v>252</v>
      </c>
      <c r="B146" s="7">
        <v>2.5</v>
      </c>
      <c r="C146" s="8">
        <v>0</v>
      </c>
      <c r="D146" s="5">
        <v>0</v>
      </c>
    </row>
    <row r="147" spans="1:4" x14ac:dyDescent="0.35">
      <c r="A147" s="12" t="s">
        <v>253</v>
      </c>
      <c r="B147" s="7">
        <v>16.5</v>
      </c>
      <c r="C147" s="8">
        <v>0</v>
      </c>
      <c r="D147" s="5">
        <v>0</v>
      </c>
    </row>
    <row r="148" spans="1:4" x14ac:dyDescent="0.35">
      <c r="A148" s="12" t="s">
        <v>254</v>
      </c>
      <c r="B148" s="7">
        <v>6</v>
      </c>
      <c r="C148" s="8">
        <v>0</v>
      </c>
      <c r="D148" s="5">
        <v>0</v>
      </c>
    </row>
    <row r="149" spans="1:4" x14ac:dyDescent="0.35">
      <c r="A149" s="12" t="s">
        <v>255</v>
      </c>
      <c r="B149" s="7">
        <v>12</v>
      </c>
      <c r="C149" s="8">
        <v>0</v>
      </c>
      <c r="D149" s="5">
        <v>0</v>
      </c>
    </row>
    <row r="150" spans="1:4" x14ac:dyDescent="0.35">
      <c r="A150" s="12" t="s">
        <v>256</v>
      </c>
      <c r="B150" s="7">
        <v>14</v>
      </c>
      <c r="C150" s="17" t="s">
        <v>365</v>
      </c>
      <c r="D150" s="5">
        <v>0.14285714285714299</v>
      </c>
    </row>
    <row r="151" spans="1:4" x14ac:dyDescent="0.35">
      <c r="A151" s="12" t="s">
        <v>257</v>
      </c>
      <c r="B151" s="7">
        <v>4</v>
      </c>
      <c r="C151" s="8">
        <v>0</v>
      </c>
      <c r="D151" s="5">
        <v>0</v>
      </c>
    </row>
    <row r="152" spans="1:4" x14ac:dyDescent="0.35">
      <c r="A152" s="12" t="s">
        <v>258</v>
      </c>
      <c r="B152" s="7">
        <v>3</v>
      </c>
      <c r="C152" s="8">
        <v>0</v>
      </c>
      <c r="D152" s="5">
        <v>0</v>
      </c>
    </row>
    <row r="153" spans="1:4" x14ac:dyDescent="0.35">
      <c r="A153" s="12" t="s">
        <v>259</v>
      </c>
      <c r="B153" s="7">
        <v>2</v>
      </c>
      <c r="C153" s="8">
        <v>0</v>
      </c>
      <c r="D153" s="5">
        <v>0</v>
      </c>
    </row>
    <row r="154" spans="1:4" x14ac:dyDescent="0.35">
      <c r="A154" s="12" t="s">
        <v>260</v>
      </c>
      <c r="B154" s="7">
        <v>34</v>
      </c>
      <c r="C154" s="8">
        <v>5</v>
      </c>
      <c r="D154" s="5">
        <v>0.14705882352941199</v>
      </c>
    </row>
    <row r="155" spans="1:4" x14ac:dyDescent="0.35">
      <c r="A155" s="12" t="s">
        <v>261</v>
      </c>
      <c r="B155" s="7">
        <v>0.5</v>
      </c>
      <c r="C155" s="8">
        <v>0</v>
      </c>
      <c r="D155" s="5">
        <v>0</v>
      </c>
    </row>
    <row r="156" spans="1:4" x14ac:dyDescent="0.35">
      <c r="A156" s="12" t="s">
        <v>262</v>
      </c>
      <c r="B156" s="7">
        <v>0.5</v>
      </c>
      <c r="C156" s="8">
        <v>0</v>
      </c>
      <c r="D156" s="5">
        <v>0</v>
      </c>
    </row>
    <row r="157" spans="1:4" x14ac:dyDescent="0.35">
      <c r="A157" s="12" t="s">
        <v>263</v>
      </c>
      <c r="B157" s="7">
        <v>2.5</v>
      </c>
      <c r="C157" s="8">
        <v>0</v>
      </c>
      <c r="D157" s="5">
        <v>0</v>
      </c>
    </row>
    <row r="158" spans="1:4" x14ac:dyDescent="0.35">
      <c r="A158" s="12" t="s">
        <v>264</v>
      </c>
      <c r="B158" s="7">
        <v>5.5</v>
      </c>
      <c r="C158" s="8">
        <v>0</v>
      </c>
      <c r="D158" s="5">
        <v>0</v>
      </c>
    </row>
    <row r="159" spans="1:4" x14ac:dyDescent="0.35">
      <c r="A159" s="12" t="s">
        <v>265</v>
      </c>
      <c r="B159" s="7">
        <v>9</v>
      </c>
      <c r="C159" s="8">
        <v>0</v>
      </c>
      <c r="D159" s="5">
        <v>0</v>
      </c>
    </row>
    <row r="160" spans="1:4" x14ac:dyDescent="0.35">
      <c r="A160" s="12" t="s">
        <v>266</v>
      </c>
      <c r="B160" s="7">
        <v>6</v>
      </c>
      <c r="C160" s="17" t="s">
        <v>365</v>
      </c>
      <c r="D160" s="5">
        <v>0.33333333333333298</v>
      </c>
    </row>
    <row r="161" spans="1:4" x14ac:dyDescent="0.35">
      <c r="A161" s="12" t="s">
        <v>267</v>
      </c>
      <c r="B161" s="7">
        <v>17.5</v>
      </c>
      <c r="C161" s="8">
        <v>5</v>
      </c>
      <c r="D161" s="5">
        <v>0.28571428571428598</v>
      </c>
    </row>
    <row r="162" spans="1:4" x14ac:dyDescent="0.35">
      <c r="A162" s="12" t="s">
        <v>268</v>
      </c>
      <c r="B162" s="7">
        <v>9</v>
      </c>
      <c r="C162" s="17" t="s">
        <v>365</v>
      </c>
      <c r="D162" s="5">
        <v>0.22222222222222199</v>
      </c>
    </row>
    <row r="163" spans="1:4" x14ac:dyDescent="0.35">
      <c r="A163" s="12" t="s">
        <v>269</v>
      </c>
      <c r="B163" s="7">
        <v>31</v>
      </c>
      <c r="C163" s="17" t="s">
        <v>365</v>
      </c>
      <c r="D163" s="5">
        <v>9.6774193548387094E-2</v>
      </c>
    </row>
    <row r="164" spans="1:4" x14ac:dyDescent="0.35">
      <c r="A164" s="12" t="s">
        <v>270</v>
      </c>
      <c r="B164" s="7">
        <v>10.5</v>
      </c>
      <c r="C164" s="17" t="s">
        <v>365</v>
      </c>
      <c r="D164" s="5">
        <v>9.5238095238095205E-2</v>
      </c>
    </row>
    <row r="165" spans="1:4" x14ac:dyDescent="0.35">
      <c r="A165" s="12" t="s">
        <v>271</v>
      </c>
      <c r="B165" s="7">
        <v>5</v>
      </c>
      <c r="C165" s="8">
        <v>0</v>
      </c>
      <c r="D165" s="5">
        <v>0</v>
      </c>
    </row>
    <row r="166" spans="1:4" x14ac:dyDescent="0.35">
      <c r="A166" s="12" t="s">
        <v>272</v>
      </c>
      <c r="B166" s="7">
        <v>2</v>
      </c>
      <c r="C166" s="8">
        <v>0</v>
      </c>
      <c r="D166" s="5">
        <v>0</v>
      </c>
    </row>
    <row r="167" spans="1:4" x14ac:dyDescent="0.35">
      <c r="A167" s="12" t="s">
        <v>273</v>
      </c>
      <c r="B167" s="7">
        <v>6.5</v>
      </c>
      <c r="C167" s="17" t="s">
        <v>365</v>
      </c>
      <c r="D167" s="5">
        <v>0.15384615384615399</v>
      </c>
    </row>
    <row r="168" spans="1:4" x14ac:dyDescent="0.35">
      <c r="A168" s="12" t="s">
        <v>274</v>
      </c>
      <c r="B168" s="7">
        <v>9</v>
      </c>
      <c r="C168" s="8">
        <v>0</v>
      </c>
      <c r="D168" s="5">
        <v>0</v>
      </c>
    </row>
    <row r="169" spans="1:4" x14ac:dyDescent="0.35">
      <c r="A169" s="12" t="s">
        <v>275</v>
      </c>
      <c r="B169" s="7">
        <v>17</v>
      </c>
      <c r="C169" s="17" t="s">
        <v>365</v>
      </c>
      <c r="D169" s="5">
        <v>5.8823529411764698E-2</v>
      </c>
    </row>
    <row r="170" spans="1:4" x14ac:dyDescent="0.35">
      <c r="A170" s="12" t="s">
        <v>276</v>
      </c>
      <c r="B170" s="7">
        <v>9</v>
      </c>
      <c r="C170" s="8">
        <v>0</v>
      </c>
      <c r="D170" s="5">
        <v>0</v>
      </c>
    </row>
    <row r="171" spans="1:4" x14ac:dyDescent="0.35">
      <c r="A171" s="12" t="s">
        <v>277</v>
      </c>
      <c r="B171" s="7">
        <v>4</v>
      </c>
      <c r="C171" s="8">
        <v>0</v>
      </c>
      <c r="D171" s="5">
        <v>0</v>
      </c>
    </row>
    <row r="172" spans="1:4" x14ac:dyDescent="0.35">
      <c r="A172" s="12" t="s">
        <v>278</v>
      </c>
      <c r="B172" s="7">
        <v>3</v>
      </c>
      <c r="C172" s="8">
        <v>0</v>
      </c>
      <c r="D172" s="5">
        <v>0</v>
      </c>
    </row>
    <row r="173" spans="1:4" x14ac:dyDescent="0.35">
      <c r="A173" s="12" t="s">
        <v>279</v>
      </c>
      <c r="B173" s="7">
        <v>2</v>
      </c>
      <c r="C173" s="8">
        <v>0</v>
      </c>
      <c r="D173" s="5">
        <v>0</v>
      </c>
    </row>
    <row r="174" spans="1:4" x14ac:dyDescent="0.35">
      <c r="A174" s="12" t="s">
        <v>280</v>
      </c>
      <c r="B174" s="7">
        <v>5</v>
      </c>
      <c r="C174" s="8">
        <v>0</v>
      </c>
      <c r="D174" s="5">
        <v>0</v>
      </c>
    </row>
    <row r="175" spans="1:4" x14ac:dyDescent="0.35">
      <c r="A175" s="12" t="s">
        <v>281</v>
      </c>
      <c r="B175" s="7">
        <v>0.5</v>
      </c>
      <c r="C175" s="8">
        <v>0</v>
      </c>
      <c r="D175" s="5">
        <v>0</v>
      </c>
    </row>
    <row r="176" spans="1:4" x14ac:dyDescent="0.35">
      <c r="A176" s="12" t="s">
        <v>282</v>
      </c>
      <c r="B176" s="7">
        <v>19</v>
      </c>
      <c r="C176" s="17" t="s">
        <v>365</v>
      </c>
      <c r="D176" s="5">
        <v>5.2631578947368397E-2</v>
      </c>
    </row>
    <row r="177" spans="1:4" x14ac:dyDescent="0.35">
      <c r="A177" s="12" t="s">
        <v>283</v>
      </c>
      <c r="B177" s="7">
        <v>1.5</v>
      </c>
      <c r="C177" s="8">
        <v>0</v>
      </c>
      <c r="D177" s="5">
        <v>0</v>
      </c>
    </row>
    <row r="178" spans="1:4" x14ac:dyDescent="0.35">
      <c r="A178" s="12" t="s">
        <v>284</v>
      </c>
      <c r="B178" s="7">
        <v>5</v>
      </c>
      <c r="C178" s="17" t="s">
        <v>365</v>
      </c>
      <c r="D178" s="5">
        <v>0.6</v>
      </c>
    </row>
    <row r="179" spans="1:4" x14ac:dyDescent="0.35">
      <c r="A179" s="12" t="s">
        <v>285</v>
      </c>
      <c r="B179" s="7">
        <v>1</v>
      </c>
      <c r="C179" s="8">
        <v>0</v>
      </c>
      <c r="D179" s="5">
        <v>0</v>
      </c>
    </row>
    <row r="180" spans="1:4" x14ac:dyDescent="0.35">
      <c r="A180" s="12" t="s">
        <v>286</v>
      </c>
      <c r="B180" s="7">
        <v>25.5</v>
      </c>
      <c r="C180" s="8">
        <v>0</v>
      </c>
      <c r="D180" s="5">
        <v>0</v>
      </c>
    </row>
    <row r="181" spans="1:4" x14ac:dyDescent="0.35">
      <c r="A181" s="12" t="s">
        <v>287</v>
      </c>
      <c r="B181" s="7">
        <v>0.5</v>
      </c>
      <c r="C181" s="8">
        <v>0</v>
      </c>
      <c r="D181" s="5">
        <v>0</v>
      </c>
    </row>
    <row r="182" spans="1:4" x14ac:dyDescent="0.35">
      <c r="A182" s="12" t="s">
        <v>288</v>
      </c>
      <c r="B182" s="7">
        <v>18.5</v>
      </c>
      <c r="C182" s="17" t="s">
        <v>365</v>
      </c>
      <c r="D182" s="5">
        <v>5.4054054054054099E-2</v>
      </c>
    </row>
    <row r="183" spans="1:4" x14ac:dyDescent="0.35">
      <c r="A183" s="12" t="s">
        <v>289</v>
      </c>
      <c r="B183" s="7">
        <v>3</v>
      </c>
      <c r="C183" s="8">
        <v>0</v>
      </c>
      <c r="D183" s="5">
        <v>0</v>
      </c>
    </row>
    <row r="184" spans="1:4" x14ac:dyDescent="0.35">
      <c r="A184" s="12" t="s">
        <v>290</v>
      </c>
      <c r="B184" s="7">
        <v>9</v>
      </c>
      <c r="C184" s="17" t="s">
        <v>365</v>
      </c>
      <c r="D184" s="5">
        <v>0.11111111111111099</v>
      </c>
    </row>
    <row r="185" spans="1:4" x14ac:dyDescent="0.35">
      <c r="A185" s="12" t="s">
        <v>291</v>
      </c>
      <c r="B185" s="7">
        <v>2</v>
      </c>
      <c r="C185" s="8">
        <v>0</v>
      </c>
      <c r="D185" s="5">
        <v>0</v>
      </c>
    </row>
    <row r="186" spans="1:4" x14ac:dyDescent="0.35">
      <c r="A186" s="12" t="s">
        <v>292</v>
      </c>
      <c r="B186" s="7">
        <v>20</v>
      </c>
      <c r="C186" s="17" t="s">
        <v>365</v>
      </c>
      <c r="D186" s="5">
        <v>0.05</v>
      </c>
    </row>
    <row r="187" spans="1:4" x14ac:dyDescent="0.35">
      <c r="A187" s="12" t="s">
        <v>293</v>
      </c>
      <c r="B187" s="7">
        <v>32</v>
      </c>
      <c r="C187" s="17" t="s">
        <v>365</v>
      </c>
      <c r="D187" s="5">
        <v>3.125E-2</v>
      </c>
    </row>
    <row r="188" spans="1:4" x14ac:dyDescent="0.35">
      <c r="A188" s="12" t="s">
        <v>294</v>
      </c>
      <c r="B188" s="7">
        <v>0</v>
      </c>
      <c r="C188" s="8">
        <v>0</v>
      </c>
      <c r="D188" s="3"/>
    </row>
    <row r="189" spans="1:4" x14ac:dyDescent="0.35">
      <c r="A189" s="12" t="s">
        <v>295</v>
      </c>
      <c r="B189" s="7">
        <v>10</v>
      </c>
      <c r="C189" s="17" t="s">
        <v>365</v>
      </c>
      <c r="D189" s="5">
        <v>0.1</v>
      </c>
    </row>
    <row r="190" spans="1:4" x14ac:dyDescent="0.35">
      <c r="A190" s="12" t="s">
        <v>296</v>
      </c>
      <c r="B190" s="7">
        <v>4</v>
      </c>
      <c r="C190" s="17" t="s">
        <v>365</v>
      </c>
      <c r="D190" s="5">
        <v>0.25</v>
      </c>
    </row>
    <row r="191" spans="1:4" x14ac:dyDescent="0.35">
      <c r="A191" s="12" t="s">
        <v>297</v>
      </c>
      <c r="B191" s="7">
        <v>7</v>
      </c>
      <c r="C191" s="8">
        <v>0</v>
      </c>
      <c r="D191" s="5">
        <v>0</v>
      </c>
    </row>
    <row r="192" spans="1:4" x14ac:dyDescent="0.35">
      <c r="A192" s="12" t="s">
        <v>298</v>
      </c>
      <c r="B192" s="7">
        <v>8</v>
      </c>
      <c r="C192" s="8">
        <v>0</v>
      </c>
      <c r="D192" s="5">
        <v>0</v>
      </c>
    </row>
    <row r="193" spans="1:4" x14ac:dyDescent="0.35">
      <c r="A193" s="12" t="s">
        <v>299</v>
      </c>
      <c r="B193" s="7">
        <v>2</v>
      </c>
      <c r="C193" s="8">
        <v>0</v>
      </c>
      <c r="D193" s="5">
        <v>0</v>
      </c>
    </row>
    <row r="194" spans="1:4" x14ac:dyDescent="0.35">
      <c r="A194" s="12" t="s">
        <v>300</v>
      </c>
      <c r="B194" s="7">
        <v>9.5</v>
      </c>
      <c r="C194" s="8">
        <v>0</v>
      </c>
      <c r="D194" s="5">
        <v>0</v>
      </c>
    </row>
    <row r="195" spans="1:4" x14ac:dyDescent="0.35">
      <c r="A195" s="12" t="s">
        <v>301</v>
      </c>
      <c r="B195" s="7">
        <v>24.5</v>
      </c>
      <c r="C195" s="17" t="s">
        <v>365</v>
      </c>
      <c r="D195" s="5">
        <v>0.16326530612244899</v>
      </c>
    </row>
    <row r="196" spans="1:4" x14ac:dyDescent="0.35">
      <c r="A196" s="12" t="s">
        <v>302</v>
      </c>
      <c r="B196" s="7">
        <v>6.5</v>
      </c>
      <c r="C196" s="17" t="s">
        <v>365</v>
      </c>
      <c r="D196" s="5">
        <v>0.15384615384615399</v>
      </c>
    </row>
    <row r="197" spans="1:4" x14ac:dyDescent="0.35">
      <c r="A197" s="12" t="s">
        <v>303</v>
      </c>
      <c r="B197" s="7">
        <v>5.5</v>
      </c>
      <c r="C197" s="8">
        <v>0</v>
      </c>
      <c r="D197" s="5">
        <v>0</v>
      </c>
    </row>
    <row r="198" spans="1:4" x14ac:dyDescent="0.35">
      <c r="A198" s="12" t="s">
        <v>304</v>
      </c>
      <c r="B198" s="7">
        <v>17.5</v>
      </c>
      <c r="C198" s="17" t="s">
        <v>365</v>
      </c>
      <c r="D198" s="5">
        <v>0.22857142857142901</v>
      </c>
    </row>
    <row r="199" spans="1:4" x14ac:dyDescent="0.35">
      <c r="A199" s="12" t="s">
        <v>305</v>
      </c>
      <c r="B199" s="7">
        <v>20.5</v>
      </c>
      <c r="C199" s="8">
        <v>0</v>
      </c>
      <c r="D199" s="5">
        <v>0</v>
      </c>
    </row>
    <row r="200" spans="1:4" x14ac:dyDescent="0.35">
      <c r="A200" s="12" t="s">
        <v>306</v>
      </c>
      <c r="B200" s="7">
        <v>10.5</v>
      </c>
      <c r="C200" s="17" t="s">
        <v>365</v>
      </c>
      <c r="D200" s="5">
        <v>9.5238095238095205E-2</v>
      </c>
    </row>
    <row r="201" spans="1:4" x14ac:dyDescent="0.35">
      <c r="A201" s="12" t="s">
        <v>307</v>
      </c>
      <c r="B201" s="7">
        <v>31</v>
      </c>
      <c r="C201" s="17" t="s">
        <v>365</v>
      </c>
      <c r="D201" s="5">
        <v>6.4516129032258104E-2</v>
      </c>
    </row>
    <row r="202" spans="1:4" x14ac:dyDescent="0.35">
      <c r="A202" s="12" t="s">
        <v>308</v>
      </c>
      <c r="B202" s="7">
        <v>6</v>
      </c>
      <c r="C202" s="8">
        <v>0</v>
      </c>
      <c r="D202" s="5">
        <v>0</v>
      </c>
    </row>
    <row r="203" spans="1:4" x14ac:dyDescent="0.35">
      <c r="A203" s="12" t="s">
        <v>309</v>
      </c>
      <c r="B203" s="7">
        <v>7</v>
      </c>
      <c r="C203" s="8">
        <v>0</v>
      </c>
      <c r="D203" s="5">
        <v>0</v>
      </c>
    </row>
    <row r="204" spans="1:4" x14ac:dyDescent="0.35">
      <c r="A204" s="13" t="s">
        <v>68</v>
      </c>
      <c r="B204" s="10">
        <f>SUM(B6:B203)</f>
        <v>1996.5</v>
      </c>
      <c r="C204" s="10">
        <f>SUM(C6:C203)</f>
        <v>47</v>
      </c>
      <c r="D204" s="11">
        <f>C204/B204</f>
        <v>2.3541197094916103E-2</v>
      </c>
    </row>
  </sheetData>
  <autoFilter ref="A5:D204" xr:uid="{3224C574-BAE1-4B9A-AD19-F72DE266A5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 turnover by pay scale</vt:lpstr>
      <vt:lpstr>med turnover by department</vt:lpstr>
      <vt:lpstr>nursing turnover by payscale</vt:lpstr>
      <vt:lpstr>nursing turnover by department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2023-04-18T15:17:29Z</dcterms:created>
  <dcterms:modified xsi:type="dcterms:W3CDTF">2023-05-02T08:38:58Z</dcterms:modified>
</cp:coreProperties>
</file>